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DIC 2022\CUENTA PUBLICA 4 TRIMESTRE 2022\formatos\1_Formatos IFT 2022 - Sector Paraestatal Municipal SCG\"/>
    </mc:Choice>
  </mc:AlternateContent>
  <xr:revisionPtr revIDLastSave="0" documentId="13_ncr:1_{2B93704F-CE03-4ECB-9AA3-D144DF245970}" xr6:coauthVersionLast="47" xr6:coauthVersionMax="47" xr10:uidLastSave="{00000000-0000-0000-0000-000000000000}"/>
  <workbookProtection workbookAlgorithmName="SHA-512" workbookHashValue="Am/fUhhgYxEbqNPzAzChAnJK3eqqLgEL6XXwsD90yjkVHeGSwEnBygyGTSieaHiIVz37UtXDzjEAC4NGa28trQ==" workbookSaltValue="eYT+TdEvBHbnebjTM7DXmw==" workbookSpinCount="100000" lockStructure="1"/>
  <bookViews>
    <workbookView xWindow="-118" yWindow="-118" windowWidth="25370" windowHeight="13759" xr2:uid="{00000000-000D-0000-FFFF-FFFF00000000}"/>
  </bookViews>
  <sheets>
    <sheet name="EAEPED_ADMIN" sheetId="1" r:id="rId1"/>
  </sheets>
  <definedNames>
    <definedName name="_xlnm.Print_Area" localSheetId="0">EAEPED_ADMIN!$A$1:$I$143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30" i="1" l="1"/>
  <c r="H131" i="1"/>
  <c r="E131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E60" i="1"/>
  <c r="E61" i="1"/>
  <c r="E62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G9" i="1"/>
  <c r="E72" i="1" l="1"/>
  <c r="H72" i="1" s="1"/>
  <c r="E63" i="1"/>
  <c r="H63" i="1" s="1"/>
  <c r="E64" i="1"/>
  <c r="H64" i="1" s="1"/>
  <c r="E65" i="1"/>
  <c r="H65" i="1" s="1"/>
  <c r="E66" i="1"/>
  <c r="H66" i="1" s="1"/>
  <c r="E67" i="1"/>
  <c r="H67" i="1" s="1"/>
  <c r="E68" i="1"/>
  <c r="H68" i="1" s="1"/>
  <c r="E69" i="1"/>
  <c r="H69" i="1" s="1"/>
  <c r="E10" i="1"/>
  <c r="H10" i="1" s="1"/>
  <c r="G71" i="1" l="1"/>
  <c r="G141" i="1" s="1"/>
  <c r="F71" i="1"/>
  <c r="D71" i="1"/>
  <c r="C71" i="1"/>
  <c r="F9" i="1"/>
  <c r="D9" i="1"/>
  <c r="C9" i="1"/>
  <c r="F141" i="1" l="1"/>
  <c r="E9" i="1"/>
  <c r="C141" i="1"/>
  <c r="D141" i="1"/>
  <c r="E71" i="1"/>
  <c r="H71" i="1" s="1"/>
  <c r="E141" i="1" l="1"/>
  <c r="H9" i="1"/>
  <c r="H141" i="1" s="1"/>
</calcChain>
</file>

<file path=xl/sharedStrings.xml><?xml version="1.0" encoding="utf-8"?>
<sst xmlns="http://schemas.openxmlformats.org/spreadsheetml/2006/main" count="138" uniqueCount="78">
  <si>
    <t>ASEC_EAEPEDCA_2doTRIM_Z6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</si>
  <si>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</si>
  <si>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</si>
  <si>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</si>
  <si>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</si>
  <si>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</si>
  <si>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</si>
  <si>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</si>
  <si>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</si>
  <si>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</si>
  <si>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</si>
  <si>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</si>
  <si>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</si>
  <si>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II. Gasto Etiquetado (II=A+B+C+D+E+F+G+H)</t>
  </si>
  <si>
    <t>III. Total de Egresos (III = I + II)</t>
  </si>
  <si>
    <t>SRC3103</t>
  </si>
  <si>
    <t>Sistema para el Desarrollo Integral de la Familia del Municipio de Chihuahua</t>
  </si>
  <si>
    <t>Del 01 de enero al 31 de diciembre de 2022 (b)</t>
  </si>
  <si>
    <t>MADERA 65</t>
  </si>
  <si>
    <t>PANORAMICO</t>
  </si>
  <si>
    <t>QUINTAS CAROLINAS</t>
  </si>
  <si>
    <t>ROSARIO</t>
  </si>
  <si>
    <t>KARIKE</t>
  </si>
  <si>
    <t>CAMPESINA</t>
  </si>
  <si>
    <t>CERRO DE LA CRUZ / CEDEFAM</t>
  </si>
  <si>
    <t>INDUSTRIAL / CEDEFAM</t>
  </si>
  <si>
    <t>MARTIN LOPEZ</t>
  </si>
  <si>
    <t>PORVENIR / CEDEFAM</t>
  </si>
  <si>
    <t>SANTA ROSA</t>
  </si>
  <si>
    <t>UNIDAD VALLARTA / CEDEFAM</t>
  </si>
  <si>
    <t>VILLA FANTASIA</t>
  </si>
  <si>
    <t>VILLA VIEJA</t>
  </si>
  <si>
    <t>COLINAS DEL SOL</t>
  </si>
  <si>
    <t>2 DE JUNIO / CEDEFAM</t>
  </si>
  <si>
    <t>ARTURO GAMIZ</t>
  </si>
  <si>
    <t>CERRO PRIETO / CEDEFAM</t>
  </si>
  <si>
    <t>CHIHUAHUA 2000 / CEDEFAM</t>
  </si>
  <si>
    <t>DALE</t>
  </si>
  <si>
    <t>DESARROLLLO URBANO</t>
  </si>
  <si>
    <t>DIAZ ORDAZ</t>
  </si>
  <si>
    <t>DIEGO LUCERO</t>
  </si>
  <si>
    <t>GRANJAS</t>
  </si>
  <si>
    <t>INSURGENTES</t>
  </si>
  <si>
    <t>JARDINES DEL SAUCITO</t>
  </si>
  <si>
    <t>LEALTAD 1</t>
  </si>
  <si>
    <t>LEALTAD 2</t>
  </si>
  <si>
    <t>MARMOL / CEDEFAM</t>
  </si>
  <si>
    <t>NUEVO TRIUNFO</t>
  </si>
  <si>
    <t>PALESTINA</t>
  </si>
  <si>
    <t>POPULAR</t>
  </si>
  <si>
    <t>RANCHERIA JUAREZ</t>
  </si>
  <si>
    <t>RIBERAS DEL SACRAMENTO</t>
  </si>
  <si>
    <t>RODOLFO FIERRO</t>
  </si>
  <si>
    <t>SAHUAROS</t>
  </si>
  <si>
    <t>TRICENTENARIO</t>
  </si>
  <si>
    <t>UNIDAD</t>
  </si>
  <si>
    <t>VALLE DE LA MADRID</t>
  </si>
  <si>
    <t>LA VILLA</t>
  </si>
  <si>
    <t>VISTAS CERRO GRANDE / CEDEFAM</t>
  </si>
  <si>
    <t>EL SAUZ/RURAL</t>
  </si>
  <si>
    <t>EL CHARCO/RURAL</t>
  </si>
  <si>
    <t>LAZARO CARDENAS</t>
  </si>
  <si>
    <t>PUNTA ORIENTE / CEDEFAM</t>
  </si>
  <si>
    <t>GRUTAS NOMBRE DE DIOS</t>
  </si>
  <si>
    <t>VILLA NUEVA</t>
  </si>
  <si>
    <t>U.B.R.s</t>
  </si>
  <si>
    <t>AIRES DEL SUR</t>
  </si>
  <si>
    <t>VALLE DORADO / CEDEFAM</t>
  </si>
  <si>
    <t>PRESIDENCIA</t>
  </si>
  <si>
    <t>DIRECCION GENERAL</t>
  </si>
  <si>
    <t>DIRECCION ADMINISTRATIVA</t>
  </si>
  <si>
    <t>DIRECCION DE FORTALECIMIENTO FAMILIAR, SOCIAL Y COMUNITARIO</t>
  </si>
  <si>
    <t>COORDINACION DE NNA Y CUIDADO INFANTIL</t>
  </si>
  <si>
    <t>DIRECCION DE POLITICA PUBLICA FAMILIAR</t>
  </si>
  <si>
    <t>COORDINACION ESTRATEGICA PARA EL DESARROLLO FAMILIAR</t>
  </si>
  <si>
    <t>DIRECCION DE PROYECTOS SOLIDARIOS</t>
  </si>
  <si>
    <t>KINDER NORTE</t>
  </si>
  <si>
    <t>KINDER SUR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</si>
</sst>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justify"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14" xfId="0" applyFont="1" applyBorder="1" applyAlignment="1" applyProtection="1">
      <alignment horizontal="left" vertical="center" wrapText="1" inden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left" vertical="center" wrapText="1"/>
      <protection locked="0"/>
    </xf>
    <xf numFmtId="4" fontId="4" fillId="0" borderId="5" xfId="0" applyNumberFormat="1" applyFont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justify" vertical="center" wrapText="1"/>
      <protection locked="0"/>
    </xf>
    <xf numFmtId="4" fontId="2" fillId="0" borderId="9" xfId="0" applyNumberFormat="1" applyFont="1" applyBorder="1" applyAlignment="1">
      <alignment vertical="center" wrapText="1"/>
    </xf>
    <xf numFmtId="4" fontId="2" fillId="0" borderId="14" xfId="0" applyNumberFormat="1" applyFont="1" applyBorder="1" applyAlignment="1">
      <alignment vertical="center" wrapText="1"/>
    </xf>
    <xf numFmtId="0" fontId="4" fillId="0" borderId="0" xfId="0" applyFont="1"/>
    <xf numFmtId="0" fontId="5" fillId="0" borderId="0" xfId="0" applyFont="1"/>
    <xf numFmtId="4" fontId="2" fillId="0" borderId="9" xfId="0" applyNumberFormat="1" applyFont="1" applyBorder="1" applyAlignment="1" applyProtection="1">
      <alignment vertical="center" wrapText="1"/>
      <protection locked="0"/>
    </xf>
    <xf numFmtId="4" fontId="2" fillId="0" borderId="14" xfId="0" applyNumberFormat="1" applyFont="1" applyBorder="1" applyAlignment="1" applyProtection="1">
      <alignment vertical="center" wrapText="1"/>
      <protection locked="0"/>
    </xf>
    <xf numFmtId="49" fontId="2" fillId="2" borderId="8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0" xfId="0" applyNumberFormat="1" applyFont="1" applyFill="1" applyAlignment="1" applyProtection="1">
      <alignment horizontal="center" vertical="center" wrapText="1"/>
      <protection locked="0"/>
    </xf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ADMIN">
    <pageSetUpPr fitToPage="1"/>
  </sheetPr>
  <dimension ref="B1:S256"/>
  <sheetViews>
    <sheetView tabSelected="1" zoomScale="90" zoomScaleNormal="90" workbookViewId="0">
      <selection activeCell="L127" sqref="L127"/>
    </sheetView>
  </sheetViews>
  <sheetFormatPr baseColWidth="10" defaultColWidth="11.44140625" defaultRowHeight="11.8" x14ac:dyDescent="0.2"/>
  <cols>
    <col min="1" max="1" width="3.5546875" style="14" customWidth="1"/>
    <col min="2" max="2" width="38" style="14" customWidth="1"/>
    <col min="3" max="8" width="14.6640625" style="14" customWidth="1"/>
    <col min="9" max="9" width="3.6640625" style="14" customWidth="1"/>
    <col min="10" max="16384" width="11.44140625" style="14"/>
  </cols>
  <sheetData>
    <row r="1" spans="2:9" ht="11.3" customHeight="1" thickBot="1" x14ac:dyDescent="0.25">
      <c r="I1" s="15" t="s">
        <v>0</v>
      </c>
    </row>
    <row r="2" spans="2:9" x14ac:dyDescent="0.2">
      <c r="B2" s="26" t="s">
        <v>16</v>
      </c>
      <c r="C2" s="27"/>
      <c r="D2" s="27"/>
      <c r="E2" s="27"/>
      <c r="F2" s="27"/>
      <c r="G2" s="27"/>
      <c r="H2" s="28"/>
    </row>
    <row r="3" spans="2:9" x14ac:dyDescent="0.2">
      <c r="B3" s="29" t="s">
        <v>1</v>
      </c>
      <c r="C3" s="30"/>
      <c r="D3" s="30"/>
      <c r="E3" s="30"/>
      <c r="F3" s="30"/>
      <c r="G3" s="30"/>
      <c r="H3" s="31"/>
    </row>
    <row r="4" spans="2:9" x14ac:dyDescent="0.2">
      <c r="B4" s="29" t="s">
        <v>2</v>
      </c>
      <c r="C4" s="30"/>
      <c r="D4" s="30"/>
      <c r="E4" s="30"/>
      <c r="F4" s="30"/>
      <c r="G4" s="30"/>
      <c r="H4" s="31"/>
    </row>
    <row r="5" spans="2:9" x14ac:dyDescent="0.2">
      <c r="B5" s="32" t="s">
        <v>17</v>
      </c>
      <c r="C5" s="33"/>
      <c r="D5" s="33"/>
      <c r="E5" s="33"/>
      <c r="F5" s="33"/>
      <c r="G5" s="33"/>
      <c r="H5" s="34"/>
    </row>
    <row r="6" spans="2:9" ht="12.45" thickBot="1" x14ac:dyDescent="0.25">
      <c r="B6" s="35" t="s">
        <v>3</v>
      </c>
      <c r="C6" s="36"/>
      <c r="D6" s="36"/>
      <c r="E6" s="36"/>
      <c r="F6" s="36"/>
      <c r="G6" s="36"/>
      <c r="H6" s="37"/>
    </row>
    <row r="7" spans="2:9" ht="12.45" thickBot="1" x14ac:dyDescent="0.25">
      <c r="B7" s="21" t="s">
        <v>4</v>
      </c>
      <c r="C7" s="23" t="s">
        <v>5</v>
      </c>
      <c r="D7" s="24"/>
      <c r="E7" s="24"/>
      <c r="F7" s="24"/>
      <c r="G7" s="25"/>
      <c r="H7" s="21" t="s">
        <v>6</v>
      </c>
    </row>
    <row r="8" spans="2:9" ht="24.25" thickBot="1" x14ac:dyDescent="0.25">
      <c r="B8" s="22"/>
      <c r="C8" s="18" t="s">
        <v>7</v>
      </c>
      <c r="D8" s="18" t="s">
        <v>8</v>
      </c>
      <c r="E8" s="18" t="s">
        <v>9</v>
      </c>
      <c r="F8" s="18" t="s">
        <v>10</v>
      </c>
      <c r="G8" s="18" t="s">
        <v>11</v>
      </c>
      <c r="H8" s="22"/>
    </row>
    <row r="9" spans="2:9" ht="24.75" customHeight="1" x14ac:dyDescent="0.2">
      <c r="B9" s="1" t="s">
        <v>12</v>
      </c>
      <c r="C9" s="12">
        <f>SUM(C10:C69)</f>
        <v>139518447.58000001</v>
      </c>
      <c r="D9" s="12">
        <f>SUM(D10:D69)</f>
        <v>90570471.460000008</v>
      </c>
      <c r="E9" s="16">
        <f>SUM(C9:D9)</f>
        <v>230088919.04000002</v>
      </c>
      <c r="F9" s="12">
        <f>SUM(F10:F69)</f>
        <v>182288308.29999998</v>
      </c>
      <c r="G9" s="12">
        <f>SUM(G10:G69)</f>
        <v>174299907.79999998</v>
      </c>
      <c r="H9" s="16">
        <f>SUM(E9-F9)</f>
        <v>47800610.740000039</v>
      </c>
    </row>
    <row r="10" spans="2:9" x14ac:dyDescent="0.2">
      <c r="B10" s="7" t="s">
        <v>18</v>
      </c>
      <c r="C10" s="8">
        <v>13530.89</v>
      </c>
      <c r="D10" s="8">
        <v>341.04</v>
      </c>
      <c r="E10" s="8">
        <f>SUM(C10:D10)</f>
        <v>13871.93</v>
      </c>
      <c r="F10" s="8">
        <v>10111.719999999999</v>
      </c>
      <c r="G10" s="8">
        <v>10111.719999999999</v>
      </c>
      <c r="H10" s="8">
        <f>SUM(E10-F10)</f>
        <v>3760.2100000000009</v>
      </c>
    </row>
    <row r="11" spans="2:9" x14ac:dyDescent="0.2">
      <c r="B11" s="7" t="s">
        <v>19</v>
      </c>
      <c r="C11" s="8">
        <v>317010.06</v>
      </c>
      <c r="D11" s="8">
        <v>-5857.23</v>
      </c>
      <c r="E11" s="8">
        <f t="shared" ref="E11:E62" si="0">SUM(C11:D11)</f>
        <v>311152.83</v>
      </c>
      <c r="F11" s="8">
        <v>305682.76</v>
      </c>
      <c r="G11" s="8">
        <v>305682.76</v>
      </c>
      <c r="H11" s="8">
        <f t="shared" ref="H11:H62" si="1">SUM(E11-F11)</f>
        <v>5470.070000000007</v>
      </c>
    </row>
    <row r="12" spans="2:9" x14ac:dyDescent="0.2">
      <c r="B12" s="7" t="s">
        <v>20</v>
      </c>
      <c r="C12" s="8">
        <v>249181.03</v>
      </c>
      <c r="D12" s="8">
        <v>132054.39000000001</v>
      </c>
      <c r="E12" s="8">
        <f t="shared" si="0"/>
        <v>381235.42000000004</v>
      </c>
      <c r="F12" s="8">
        <v>369940.94</v>
      </c>
      <c r="G12" s="8">
        <v>369940.94</v>
      </c>
      <c r="H12" s="8">
        <f t="shared" si="1"/>
        <v>11294.48000000004</v>
      </c>
    </row>
    <row r="13" spans="2:9" x14ac:dyDescent="0.2">
      <c r="B13" s="7" t="s">
        <v>21</v>
      </c>
      <c r="C13" s="8">
        <v>237093.61</v>
      </c>
      <c r="D13" s="8">
        <v>91759.73</v>
      </c>
      <c r="E13" s="8">
        <f t="shared" si="0"/>
        <v>328853.33999999997</v>
      </c>
      <c r="F13" s="8">
        <v>320268.21000000002</v>
      </c>
      <c r="G13" s="8">
        <v>320268.21000000002</v>
      </c>
      <c r="H13" s="8">
        <f t="shared" si="1"/>
        <v>8585.1299999999464</v>
      </c>
    </row>
    <row r="14" spans="2:9" x14ac:dyDescent="0.2">
      <c r="B14" s="7" t="s">
        <v>22</v>
      </c>
      <c r="C14" s="8">
        <v>232916.83</v>
      </c>
      <c r="D14" s="8">
        <v>58043.24</v>
      </c>
      <c r="E14" s="8">
        <f t="shared" si="0"/>
        <v>290960.07</v>
      </c>
      <c r="F14" s="8">
        <v>271137.98</v>
      </c>
      <c r="G14" s="8">
        <v>271137.98</v>
      </c>
      <c r="H14" s="8">
        <f t="shared" si="1"/>
        <v>19822.090000000026</v>
      </c>
    </row>
    <row r="15" spans="2:9" x14ac:dyDescent="0.2">
      <c r="B15" s="7" t="s">
        <v>23</v>
      </c>
      <c r="C15" s="8">
        <v>220182.06</v>
      </c>
      <c r="D15" s="8">
        <v>19002.03</v>
      </c>
      <c r="E15" s="8">
        <f t="shared" si="0"/>
        <v>239184.09</v>
      </c>
      <c r="F15" s="8">
        <v>232897.87</v>
      </c>
      <c r="G15" s="8">
        <v>232897.87</v>
      </c>
      <c r="H15" s="8">
        <f t="shared" si="1"/>
        <v>6286.2200000000012</v>
      </c>
    </row>
    <row r="16" spans="2:9" x14ac:dyDescent="0.2">
      <c r="B16" s="7" t="s">
        <v>24</v>
      </c>
      <c r="C16" s="8">
        <v>596133.67000000004</v>
      </c>
      <c r="D16" s="8">
        <v>333304.40999999997</v>
      </c>
      <c r="E16" s="8">
        <f t="shared" si="0"/>
        <v>929438.08000000007</v>
      </c>
      <c r="F16" s="8">
        <v>883555.17</v>
      </c>
      <c r="G16" s="8">
        <v>883555.17</v>
      </c>
      <c r="H16" s="8">
        <f t="shared" si="1"/>
        <v>45882.910000000033</v>
      </c>
    </row>
    <row r="17" spans="2:8" x14ac:dyDescent="0.2">
      <c r="B17" s="7" t="s">
        <v>25</v>
      </c>
      <c r="C17" s="8">
        <v>243735.65</v>
      </c>
      <c r="D17" s="8">
        <v>92323.64</v>
      </c>
      <c r="E17" s="8">
        <f t="shared" si="0"/>
        <v>336059.29</v>
      </c>
      <c r="F17" s="8">
        <v>330171.43</v>
      </c>
      <c r="G17" s="8">
        <v>330171.43</v>
      </c>
      <c r="H17" s="8">
        <f t="shared" si="1"/>
        <v>5887.859999999986</v>
      </c>
    </row>
    <row r="18" spans="2:8" x14ac:dyDescent="0.2">
      <c r="B18" s="7" t="s">
        <v>26</v>
      </c>
      <c r="C18" s="8">
        <v>124220.16</v>
      </c>
      <c r="D18" s="8">
        <v>165109.12</v>
      </c>
      <c r="E18" s="8">
        <f t="shared" si="0"/>
        <v>289329.28000000003</v>
      </c>
      <c r="F18" s="8">
        <v>259728.79</v>
      </c>
      <c r="G18" s="8">
        <v>259728.79</v>
      </c>
      <c r="H18" s="8">
        <f t="shared" si="1"/>
        <v>29600.49000000002</v>
      </c>
    </row>
    <row r="19" spans="2:8" x14ac:dyDescent="0.2">
      <c r="B19" s="7" t="s">
        <v>27</v>
      </c>
      <c r="C19" s="8">
        <v>548751.63</v>
      </c>
      <c r="D19" s="8">
        <v>662497.68999999994</v>
      </c>
      <c r="E19" s="8">
        <f t="shared" si="0"/>
        <v>1211249.3199999998</v>
      </c>
      <c r="F19" s="8">
        <v>1118769.1399999999</v>
      </c>
      <c r="G19" s="8">
        <v>1118769.1399999999</v>
      </c>
      <c r="H19" s="8">
        <f t="shared" si="1"/>
        <v>92480.179999999935</v>
      </c>
    </row>
    <row r="20" spans="2:8" x14ac:dyDescent="0.2">
      <c r="B20" s="7" t="s">
        <v>28</v>
      </c>
      <c r="C20" s="8">
        <v>53572.42</v>
      </c>
      <c r="D20" s="8">
        <v>59081.37</v>
      </c>
      <c r="E20" s="8">
        <f t="shared" si="0"/>
        <v>112653.79000000001</v>
      </c>
      <c r="F20" s="8">
        <v>105165.25</v>
      </c>
      <c r="G20" s="8">
        <v>105165.25</v>
      </c>
      <c r="H20" s="8">
        <f t="shared" si="1"/>
        <v>7488.5400000000081</v>
      </c>
    </row>
    <row r="21" spans="2:8" x14ac:dyDescent="0.2">
      <c r="B21" s="7" t="s">
        <v>29</v>
      </c>
      <c r="C21" s="8">
        <v>472351.35</v>
      </c>
      <c r="D21" s="8">
        <v>403414.74</v>
      </c>
      <c r="E21" s="8">
        <f t="shared" si="0"/>
        <v>875766.09</v>
      </c>
      <c r="F21" s="8">
        <v>822955.44</v>
      </c>
      <c r="G21" s="8">
        <v>822955.43</v>
      </c>
      <c r="H21" s="8">
        <f t="shared" si="1"/>
        <v>52810.650000000023</v>
      </c>
    </row>
    <row r="22" spans="2:8" x14ac:dyDescent="0.2">
      <c r="B22" s="7" t="s">
        <v>30</v>
      </c>
      <c r="C22" s="8">
        <v>238543.19</v>
      </c>
      <c r="D22" s="8">
        <v>10340.31</v>
      </c>
      <c r="E22" s="8">
        <f t="shared" si="0"/>
        <v>248883.5</v>
      </c>
      <c r="F22" s="8">
        <v>227265.67</v>
      </c>
      <c r="G22" s="8">
        <v>227265.67</v>
      </c>
      <c r="H22" s="8">
        <f t="shared" si="1"/>
        <v>21617.829999999987</v>
      </c>
    </row>
    <row r="23" spans="2:8" x14ac:dyDescent="0.2">
      <c r="B23" s="7" t="s">
        <v>31</v>
      </c>
      <c r="C23" s="8">
        <v>324541.15000000002</v>
      </c>
      <c r="D23" s="8">
        <v>84523.59</v>
      </c>
      <c r="E23" s="8">
        <f t="shared" si="0"/>
        <v>409064.74</v>
      </c>
      <c r="F23" s="8">
        <v>382239.31</v>
      </c>
      <c r="G23" s="8">
        <v>382239.31</v>
      </c>
      <c r="H23" s="8">
        <f t="shared" si="1"/>
        <v>26825.429999999993</v>
      </c>
    </row>
    <row r="24" spans="2:8" x14ac:dyDescent="0.2">
      <c r="B24" s="7" t="s">
        <v>32</v>
      </c>
      <c r="C24" s="8">
        <v>196299.78</v>
      </c>
      <c r="D24" s="8">
        <v>11001.82</v>
      </c>
      <c r="E24" s="8">
        <f t="shared" si="0"/>
        <v>207301.6</v>
      </c>
      <c r="F24" s="8">
        <v>200379.41</v>
      </c>
      <c r="G24" s="8">
        <v>200379.41</v>
      </c>
      <c r="H24" s="8">
        <f t="shared" si="1"/>
        <v>6922.1900000000023</v>
      </c>
    </row>
    <row r="25" spans="2:8" x14ac:dyDescent="0.2">
      <c r="B25" s="7" t="s">
        <v>33</v>
      </c>
      <c r="C25" s="8">
        <v>646807.6</v>
      </c>
      <c r="D25" s="8">
        <v>-78430.25</v>
      </c>
      <c r="E25" s="8">
        <f t="shared" si="0"/>
        <v>568377.35</v>
      </c>
      <c r="F25" s="8">
        <v>537432.31999999995</v>
      </c>
      <c r="G25" s="8">
        <v>537432.31999999995</v>
      </c>
      <c r="H25" s="8">
        <f t="shared" si="1"/>
        <v>30945.030000000028</v>
      </c>
    </row>
    <row r="26" spans="2:8" x14ac:dyDescent="0.2">
      <c r="B26" s="7" t="s">
        <v>34</v>
      </c>
      <c r="C26" s="8">
        <v>26847.759999999998</v>
      </c>
      <c r="D26" s="8">
        <v>181233.39</v>
      </c>
      <c r="E26" s="8">
        <f t="shared" si="0"/>
        <v>208081.15000000002</v>
      </c>
      <c r="F26" s="8">
        <v>198673.01</v>
      </c>
      <c r="G26" s="8">
        <v>198673.01</v>
      </c>
      <c r="H26" s="8">
        <f t="shared" si="1"/>
        <v>9408.140000000014</v>
      </c>
    </row>
    <row r="27" spans="2:8" x14ac:dyDescent="0.2">
      <c r="B27" s="7" t="s">
        <v>35</v>
      </c>
      <c r="C27" s="8">
        <v>315992.19</v>
      </c>
      <c r="D27" s="8">
        <v>265174.56</v>
      </c>
      <c r="E27" s="8">
        <f t="shared" si="0"/>
        <v>581166.75</v>
      </c>
      <c r="F27" s="8">
        <v>548667.39</v>
      </c>
      <c r="G27" s="8">
        <v>548667.39</v>
      </c>
      <c r="H27" s="8">
        <f t="shared" si="1"/>
        <v>32499.359999999986</v>
      </c>
    </row>
    <row r="28" spans="2:8" x14ac:dyDescent="0.2">
      <c r="B28" s="7" t="s">
        <v>36</v>
      </c>
      <c r="C28" s="8">
        <v>114940.26</v>
      </c>
      <c r="D28" s="8">
        <v>200043.16</v>
      </c>
      <c r="E28" s="8">
        <f t="shared" si="0"/>
        <v>314983.42</v>
      </c>
      <c r="F28" s="8">
        <v>294021.26</v>
      </c>
      <c r="G28" s="8">
        <v>294021.26</v>
      </c>
      <c r="H28" s="8">
        <f t="shared" si="1"/>
        <v>20962.159999999974</v>
      </c>
    </row>
    <row r="29" spans="2:8" x14ac:dyDescent="0.2">
      <c r="B29" s="7" t="s">
        <v>37</v>
      </c>
      <c r="C29" s="8">
        <v>106622.03</v>
      </c>
      <c r="D29" s="8">
        <v>380008.05</v>
      </c>
      <c r="E29" s="8">
        <f t="shared" si="0"/>
        <v>486630.07999999996</v>
      </c>
      <c r="F29" s="8">
        <v>455704.27</v>
      </c>
      <c r="G29" s="8">
        <v>455704.27</v>
      </c>
      <c r="H29" s="8">
        <f t="shared" si="1"/>
        <v>30925.809999999939</v>
      </c>
    </row>
    <row r="30" spans="2:8" x14ac:dyDescent="0.2">
      <c r="B30" s="7" t="s">
        <v>38</v>
      </c>
      <c r="C30" s="8">
        <v>85580.04</v>
      </c>
      <c r="D30" s="8">
        <v>245076.43</v>
      </c>
      <c r="E30" s="8">
        <f t="shared" si="0"/>
        <v>330656.46999999997</v>
      </c>
      <c r="F30" s="8">
        <v>308041.62</v>
      </c>
      <c r="G30" s="8">
        <v>308041.62</v>
      </c>
      <c r="H30" s="8">
        <f t="shared" si="1"/>
        <v>22614.849999999977</v>
      </c>
    </row>
    <row r="31" spans="2:8" x14ac:dyDescent="0.2">
      <c r="B31" s="7" t="s">
        <v>39</v>
      </c>
      <c r="C31" s="8">
        <v>45127.98</v>
      </c>
      <c r="D31" s="8">
        <v>191708.36</v>
      </c>
      <c r="E31" s="8">
        <f t="shared" si="0"/>
        <v>236836.34</v>
      </c>
      <c r="F31" s="8">
        <v>223090.91</v>
      </c>
      <c r="G31" s="8">
        <v>223090.91</v>
      </c>
      <c r="H31" s="8">
        <f t="shared" si="1"/>
        <v>13745.429999999993</v>
      </c>
    </row>
    <row r="32" spans="2:8" x14ac:dyDescent="0.2">
      <c r="B32" s="7" t="s">
        <v>40</v>
      </c>
      <c r="C32" s="8">
        <v>194744.94</v>
      </c>
      <c r="D32" s="8">
        <v>26437.9</v>
      </c>
      <c r="E32" s="8">
        <f t="shared" si="0"/>
        <v>221182.84</v>
      </c>
      <c r="F32" s="8">
        <v>218268.64</v>
      </c>
      <c r="G32" s="8">
        <v>218268.64</v>
      </c>
      <c r="H32" s="8">
        <f t="shared" si="1"/>
        <v>2914.1999999999825</v>
      </c>
    </row>
    <row r="33" spans="2:8" x14ac:dyDescent="0.2">
      <c r="B33" s="7" t="s">
        <v>41</v>
      </c>
      <c r="C33" s="8">
        <v>448240.19</v>
      </c>
      <c r="D33" s="8">
        <v>72345.62</v>
      </c>
      <c r="E33" s="8">
        <f t="shared" si="0"/>
        <v>520585.81</v>
      </c>
      <c r="F33" s="8">
        <v>507734.68</v>
      </c>
      <c r="G33" s="8">
        <v>507734.68</v>
      </c>
      <c r="H33" s="8">
        <f t="shared" si="1"/>
        <v>12851.130000000005</v>
      </c>
    </row>
    <row r="34" spans="2:8" x14ac:dyDescent="0.2">
      <c r="B34" s="7" t="s">
        <v>42</v>
      </c>
      <c r="C34" s="8">
        <v>252987.91</v>
      </c>
      <c r="D34" s="8">
        <v>154662.28</v>
      </c>
      <c r="E34" s="8">
        <f t="shared" si="0"/>
        <v>407650.19</v>
      </c>
      <c r="F34" s="8">
        <v>396173.39</v>
      </c>
      <c r="G34" s="8">
        <v>396173.39</v>
      </c>
      <c r="H34" s="8">
        <f t="shared" si="1"/>
        <v>11476.799999999988</v>
      </c>
    </row>
    <row r="35" spans="2:8" x14ac:dyDescent="0.2">
      <c r="B35" s="7" t="s">
        <v>43</v>
      </c>
      <c r="C35" s="8">
        <v>262889.38</v>
      </c>
      <c r="D35" s="8">
        <v>42738.01</v>
      </c>
      <c r="E35" s="8">
        <f t="shared" si="0"/>
        <v>305627.39</v>
      </c>
      <c r="F35" s="8">
        <v>285849.2</v>
      </c>
      <c r="G35" s="8">
        <v>285849.2</v>
      </c>
      <c r="H35" s="8">
        <f t="shared" si="1"/>
        <v>19778.190000000002</v>
      </c>
    </row>
    <row r="36" spans="2:8" x14ac:dyDescent="0.2">
      <c r="B36" s="7" t="s">
        <v>44</v>
      </c>
      <c r="C36" s="8">
        <v>258921.57</v>
      </c>
      <c r="D36" s="8">
        <v>125642.08</v>
      </c>
      <c r="E36" s="8">
        <f t="shared" si="0"/>
        <v>384563.65</v>
      </c>
      <c r="F36" s="8">
        <v>374144.39</v>
      </c>
      <c r="G36" s="8">
        <v>374144.39</v>
      </c>
      <c r="H36" s="8">
        <f t="shared" si="1"/>
        <v>10419.260000000009</v>
      </c>
    </row>
    <row r="37" spans="2:8" x14ac:dyDescent="0.2">
      <c r="B37" s="7" t="s">
        <v>45</v>
      </c>
      <c r="C37" s="8">
        <v>163671.1</v>
      </c>
      <c r="D37" s="8">
        <v>110165.17</v>
      </c>
      <c r="E37" s="8">
        <f t="shared" si="0"/>
        <v>273836.27</v>
      </c>
      <c r="F37" s="8">
        <v>257480.92</v>
      </c>
      <c r="G37" s="8">
        <v>257480.92</v>
      </c>
      <c r="H37" s="8">
        <f t="shared" si="1"/>
        <v>16355.350000000006</v>
      </c>
    </row>
    <row r="38" spans="2:8" x14ac:dyDescent="0.2">
      <c r="B38" s="7" t="s">
        <v>46</v>
      </c>
      <c r="C38" s="8">
        <v>647338.11</v>
      </c>
      <c r="D38" s="8">
        <v>291152.31</v>
      </c>
      <c r="E38" s="8">
        <f t="shared" si="0"/>
        <v>938490.41999999993</v>
      </c>
      <c r="F38" s="8">
        <v>900738.27</v>
      </c>
      <c r="G38" s="8">
        <v>900738.29</v>
      </c>
      <c r="H38" s="8">
        <f t="shared" si="1"/>
        <v>37752.149999999907</v>
      </c>
    </row>
    <row r="39" spans="2:8" x14ac:dyDescent="0.2">
      <c r="B39" s="7" t="s">
        <v>47</v>
      </c>
      <c r="C39" s="8">
        <v>246583.7</v>
      </c>
      <c r="D39" s="8">
        <v>95097.919999999998</v>
      </c>
      <c r="E39" s="8">
        <f t="shared" si="0"/>
        <v>341681.62</v>
      </c>
      <c r="F39" s="8">
        <v>325138.84999999998</v>
      </c>
      <c r="G39" s="8">
        <v>325138.84999999998</v>
      </c>
      <c r="H39" s="8">
        <f t="shared" si="1"/>
        <v>16542.770000000019</v>
      </c>
    </row>
    <row r="40" spans="2:8" x14ac:dyDescent="0.2">
      <c r="B40" s="7" t="s">
        <v>48</v>
      </c>
      <c r="C40" s="8">
        <v>317329.83</v>
      </c>
      <c r="D40" s="8">
        <v>1583412.18</v>
      </c>
      <c r="E40" s="8">
        <f t="shared" si="0"/>
        <v>1900742.01</v>
      </c>
      <c r="F40" s="8">
        <v>1861699.68</v>
      </c>
      <c r="G40" s="8">
        <v>1861699.68</v>
      </c>
      <c r="H40" s="8">
        <f t="shared" si="1"/>
        <v>39042.330000000075</v>
      </c>
    </row>
    <row r="41" spans="2:8" x14ac:dyDescent="0.2">
      <c r="B41" s="7" t="s">
        <v>49</v>
      </c>
      <c r="C41" s="8">
        <v>215913.67</v>
      </c>
      <c r="D41" s="8">
        <v>92565.36</v>
      </c>
      <c r="E41" s="8">
        <f t="shared" si="0"/>
        <v>308479.03000000003</v>
      </c>
      <c r="F41" s="8">
        <v>299002.90999999997</v>
      </c>
      <c r="G41" s="8">
        <v>299002.90999999997</v>
      </c>
      <c r="H41" s="8">
        <f t="shared" si="1"/>
        <v>9476.1200000000536</v>
      </c>
    </row>
    <row r="42" spans="2:8" x14ac:dyDescent="0.2">
      <c r="B42" s="7" t="s">
        <v>50</v>
      </c>
      <c r="C42" s="8">
        <v>219326.99</v>
      </c>
      <c r="D42" s="8">
        <v>66268.259999999995</v>
      </c>
      <c r="E42" s="8">
        <f t="shared" si="0"/>
        <v>285595.25</v>
      </c>
      <c r="F42" s="8">
        <v>272618.02</v>
      </c>
      <c r="G42" s="8">
        <v>272618.02</v>
      </c>
      <c r="H42" s="8">
        <f t="shared" si="1"/>
        <v>12977.229999999981</v>
      </c>
    </row>
    <row r="43" spans="2:8" x14ac:dyDescent="0.2">
      <c r="B43" s="7" t="s">
        <v>51</v>
      </c>
      <c r="C43" s="8">
        <v>358951.1</v>
      </c>
      <c r="D43" s="8">
        <v>167656.60999999999</v>
      </c>
      <c r="E43" s="8">
        <f t="shared" si="0"/>
        <v>526607.71</v>
      </c>
      <c r="F43" s="8">
        <v>427165.25</v>
      </c>
      <c r="G43" s="8">
        <v>427165.25</v>
      </c>
      <c r="H43" s="8">
        <f t="shared" si="1"/>
        <v>99442.459999999963</v>
      </c>
    </row>
    <row r="44" spans="2:8" x14ac:dyDescent="0.2">
      <c r="B44" s="7" t="s">
        <v>52</v>
      </c>
      <c r="C44" s="8">
        <v>328698.74</v>
      </c>
      <c r="D44" s="8">
        <v>-8724.4699999999993</v>
      </c>
      <c r="E44" s="8">
        <f t="shared" si="0"/>
        <v>319974.27</v>
      </c>
      <c r="F44" s="8">
        <v>257954.96</v>
      </c>
      <c r="G44" s="8">
        <v>257954.96</v>
      </c>
      <c r="H44" s="8">
        <f t="shared" si="1"/>
        <v>62019.310000000027</v>
      </c>
    </row>
    <row r="45" spans="2:8" x14ac:dyDescent="0.2">
      <c r="B45" s="7" t="s">
        <v>53</v>
      </c>
      <c r="C45" s="8">
        <v>303171.56</v>
      </c>
      <c r="D45" s="8">
        <v>159333.57</v>
      </c>
      <c r="E45" s="8">
        <f t="shared" si="0"/>
        <v>462505.13</v>
      </c>
      <c r="F45" s="8">
        <v>398368.34</v>
      </c>
      <c r="G45" s="8">
        <v>398368.34</v>
      </c>
      <c r="H45" s="8">
        <f t="shared" si="1"/>
        <v>64136.789999999979</v>
      </c>
    </row>
    <row r="46" spans="2:8" x14ac:dyDescent="0.2">
      <c r="B46" s="7" t="s">
        <v>54</v>
      </c>
      <c r="C46" s="8">
        <v>281766.45</v>
      </c>
      <c r="D46" s="8">
        <v>204432.55</v>
      </c>
      <c r="E46" s="8">
        <f t="shared" si="0"/>
        <v>486199</v>
      </c>
      <c r="F46" s="8">
        <v>451825.94</v>
      </c>
      <c r="G46" s="8">
        <v>451825.93</v>
      </c>
      <c r="H46" s="8">
        <f t="shared" si="1"/>
        <v>34373.06</v>
      </c>
    </row>
    <row r="47" spans="2:8" x14ac:dyDescent="0.2">
      <c r="B47" s="7" t="s">
        <v>55</v>
      </c>
      <c r="C47" s="8">
        <v>378220.66</v>
      </c>
      <c r="D47" s="8">
        <v>201174.58</v>
      </c>
      <c r="E47" s="8">
        <f t="shared" si="0"/>
        <v>579395.24</v>
      </c>
      <c r="F47" s="8">
        <v>549280.81000000006</v>
      </c>
      <c r="G47" s="8">
        <v>549280.81000000006</v>
      </c>
      <c r="H47" s="8">
        <f t="shared" si="1"/>
        <v>30114.429999999935</v>
      </c>
    </row>
    <row r="48" spans="2:8" x14ac:dyDescent="0.2">
      <c r="B48" s="7" t="s">
        <v>56</v>
      </c>
      <c r="C48" s="8">
        <v>244434.03</v>
      </c>
      <c r="D48" s="8">
        <v>138490.16</v>
      </c>
      <c r="E48" s="8">
        <f t="shared" si="0"/>
        <v>382924.19</v>
      </c>
      <c r="F48" s="8">
        <v>356346.66</v>
      </c>
      <c r="G48" s="8">
        <v>356346.66</v>
      </c>
      <c r="H48" s="8">
        <f t="shared" si="1"/>
        <v>26577.530000000028</v>
      </c>
    </row>
    <row r="49" spans="2:8" x14ac:dyDescent="0.2">
      <c r="B49" s="7" t="s">
        <v>57</v>
      </c>
      <c r="C49" s="8">
        <v>269312.08</v>
      </c>
      <c r="D49" s="8">
        <v>148160.29</v>
      </c>
      <c r="E49" s="8">
        <f t="shared" si="0"/>
        <v>417472.37</v>
      </c>
      <c r="F49" s="8">
        <v>376347.41</v>
      </c>
      <c r="G49" s="8">
        <v>376347.41</v>
      </c>
      <c r="H49" s="8">
        <f t="shared" si="1"/>
        <v>41124.960000000021</v>
      </c>
    </row>
    <row r="50" spans="2:8" x14ac:dyDescent="0.2">
      <c r="B50" s="7" t="s">
        <v>58</v>
      </c>
      <c r="C50" s="8">
        <v>527973.21</v>
      </c>
      <c r="D50" s="8">
        <v>323972.65999999997</v>
      </c>
      <c r="E50" s="8">
        <f t="shared" si="0"/>
        <v>851945.86999999988</v>
      </c>
      <c r="F50" s="8">
        <v>804556.28</v>
      </c>
      <c r="G50" s="8">
        <v>804556.28</v>
      </c>
      <c r="H50" s="8">
        <f t="shared" si="1"/>
        <v>47389.589999999851</v>
      </c>
    </row>
    <row r="51" spans="2:8" x14ac:dyDescent="0.2">
      <c r="B51" s="7" t="s">
        <v>59</v>
      </c>
      <c r="C51" s="8">
        <v>193358.73</v>
      </c>
      <c r="D51" s="8">
        <v>9569.0300000000007</v>
      </c>
      <c r="E51" s="8">
        <f t="shared" si="0"/>
        <v>202927.76</v>
      </c>
      <c r="F51" s="8">
        <v>196617.86</v>
      </c>
      <c r="G51" s="8">
        <v>196617.86</v>
      </c>
      <c r="H51" s="8">
        <f t="shared" si="1"/>
        <v>6309.9000000000233</v>
      </c>
    </row>
    <row r="52" spans="2:8" x14ac:dyDescent="0.2">
      <c r="B52" s="7" t="s">
        <v>60</v>
      </c>
      <c r="C52" s="8">
        <v>212200.2</v>
      </c>
      <c r="D52" s="8">
        <v>-11041.78</v>
      </c>
      <c r="E52" s="8">
        <f t="shared" si="0"/>
        <v>201158.42</v>
      </c>
      <c r="F52" s="8">
        <v>194271.13</v>
      </c>
      <c r="G52" s="8">
        <v>194271.13</v>
      </c>
      <c r="H52" s="8">
        <f t="shared" si="1"/>
        <v>6887.2900000000081</v>
      </c>
    </row>
    <row r="53" spans="2:8" x14ac:dyDescent="0.2">
      <c r="B53" s="7" t="s">
        <v>61</v>
      </c>
      <c r="C53" s="8">
        <v>70774.39</v>
      </c>
      <c r="D53" s="8">
        <v>132062.82999999999</v>
      </c>
      <c r="E53" s="8">
        <f t="shared" si="0"/>
        <v>202837.21999999997</v>
      </c>
      <c r="F53" s="8">
        <v>171834.99</v>
      </c>
      <c r="G53" s="8">
        <v>171834.99</v>
      </c>
      <c r="H53" s="8">
        <f t="shared" si="1"/>
        <v>31002.229999999981</v>
      </c>
    </row>
    <row r="54" spans="2:8" x14ac:dyDescent="0.2">
      <c r="B54" s="7" t="s">
        <v>62</v>
      </c>
      <c r="C54" s="8">
        <v>777508.28</v>
      </c>
      <c r="D54" s="8">
        <v>291167.21999999997</v>
      </c>
      <c r="E54" s="8">
        <f t="shared" si="0"/>
        <v>1068675.5</v>
      </c>
      <c r="F54" s="8">
        <v>786320.29</v>
      </c>
      <c r="G54" s="8">
        <v>786320.29</v>
      </c>
      <c r="H54" s="8">
        <f t="shared" si="1"/>
        <v>282355.20999999996</v>
      </c>
    </row>
    <row r="55" spans="2:8" x14ac:dyDescent="0.2">
      <c r="B55" s="7" t="s">
        <v>63</v>
      </c>
      <c r="C55" s="8">
        <v>1945953.34</v>
      </c>
      <c r="D55" s="8">
        <v>1526561.24</v>
      </c>
      <c r="E55" s="8">
        <f t="shared" si="0"/>
        <v>3472514.58</v>
      </c>
      <c r="F55" s="8">
        <v>3273590.05</v>
      </c>
      <c r="G55" s="8">
        <v>3273590.05</v>
      </c>
      <c r="H55" s="8">
        <f t="shared" si="1"/>
        <v>198924.53000000026</v>
      </c>
    </row>
    <row r="56" spans="2:8" x14ac:dyDescent="0.2">
      <c r="B56" s="7" t="s">
        <v>64</v>
      </c>
      <c r="C56" s="8">
        <v>200125.39</v>
      </c>
      <c r="D56" s="8">
        <v>79867.66</v>
      </c>
      <c r="E56" s="8">
        <f t="shared" si="0"/>
        <v>279993.05000000005</v>
      </c>
      <c r="F56" s="8">
        <v>275332.57</v>
      </c>
      <c r="G56" s="8">
        <v>275332.57</v>
      </c>
      <c r="H56" s="8">
        <f t="shared" si="1"/>
        <v>4660.4800000000396</v>
      </c>
    </row>
    <row r="57" spans="2:8" x14ac:dyDescent="0.2">
      <c r="B57" s="7" t="s">
        <v>65</v>
      </c>
      <c r="C57" s="8">
        <v>5606027.1299999999</v>
      </c>
      <c r="D57" s="8">
        <v>-5439916.5099999998</v>
      </c>
      <c r="E57" s="8">
        <f t="shared" si="0"/>
        <v>166110.62000000011</v>
      </c>
      <c r="F57" s="8">
        <v>166110.62</v>
      </c>
      <c r="G57" s="8">
        <v>166110.62</v>
      </c>
      <c r="H57" s="8">
        <f t="shared" si="1"/>
        <v>1.1641532182693481E-10</v>
      </c>
    </row>
    <row r="58" spans="2:8" x14ac:dyDescent="0.2">
      <c r="B58" s="7" t="s">
        <v>66</v>
      </c>
      <c r="C58" s="8">
        <v>34868.230000000003</v>
      </c>
      <c r="D58" s="8">
        <v>139701.03</v>
      </c>
      <c r="E58" s="8">
        <f t="shared" si="0"/>
        <v>174569.26</v>
      </c>
      <c r="F58" s="8">
        <v>167289.67000000001</v>
      </c>
      <c r="G58" s="8">
        <v>167289.67000000001</v>
      </c>
      <c r="H58" s="8">
        <f t="shared" si="1"/>
        <v>7279.5899999999965</v>
      </c>
    </row>
    <row r="59" spans="2:8" x14ac:dyDescent="0.2">
      <c r="B59" s="7" t="s">
        <v>67</v>
      </c>
      <c r="C59" s="8">
        <v>361168.21</v>
      </c>
      <c r="D59" s="8">
        <v>401946.06</v>
      </c>
      <c r="E59" s="8">
        <f t="shared" si="0"/>
        <v>763114.27</v>
      </c>
      <c r="F59" s="8">
        <v>743159.18</v>
      </c>
      <c r="G59" s="8">
        <v>736674.78</v>
      </c>
      <c r="H59" s="8">
        <f t="shared" si="1"/>
        <v>19955.089999999967</v>
      </c>
    </row>
    <row r="60" spans="2:8" x14ac:dyDescent="0.2">
      <c r="B60" s="7" t="s">
        <v>68</v>
      </c>
      <c r="C60" s="8">
        <v>973556.28</v>
      </c>
      <c r="D60" s="8">
        <v>174644.74</v>
      </c>
      <c r="E60" s="8">
        <f t="shared" si="0"/>
        <v>1148201.02</v>
      </c>
      <c r="F60" s="8">
        <v>1082199.8700000001</v>
      </c>
      <c r="G60" s="8">
        <v>1032823.31</v>
      </c>
      <c r="H60" s="8">
        <f t="shared" si="1"/>
        <v>66001.149999999907</v>
      </c>
    </row>
    <row r="61" spans="2:8" x14ac:dyDescent="0.2">
      <c r="B61" s="7" t="s">
        <v>69</v>
      </c>
      <c r="C61" s="8">
        <v>57541107.030000001</v>
      </c>
      <c r="D61" s="8">
        <v>18047278.390000001</v>
      </c>
      <c r="E61" s="8">
        <f t="shared" si="0"/>
        <v>75588385.420000002</v>
      </c>
      <c r="F61" s="8">
        <v>44139737.740000002</v>
      </c>
      <c r="G61" s="8">
        <v>38880692.799999997</v>
      </c>
      <c r="H61" s="8">
        <f t="shared" si="1"/>
        <v>31448647.68</v>
      </c>
    </row>
    <row r="62" spans="2:8" x14ac:dyDescent="0.2">
      <c r="B62" s="7" t="s">
        <v>70</v>
      </c>
      <c r="C62" s="8">
        <v>27442909.539999999</v>
      </c>
      <c r="D62" s="8">
        <v>-7343403.7300000004</v>
      </c>
      <c r="E62" s="8">
        <f t="shared" si="0"/>
        <v>20099505.809999999</v>
      </c>
      <c r="F62" s="8">
        <v>16847852.690000001</v>
      </c>
      <c r="G62" s="8">
        <v>16706851.43</v>
      </c>
      <c r="H62" s="8">
        <f t="shared" si="1"/>
        <v>3251653.1199999973</v>
      </c>
    </row>
    <row r="63" spans="2:8" ht="23.6" x14ac:dyDescent="0.2">
      <c r="B63" s="7" t="s">
        <v>71</v>
      </c>
      <c r="C63" s="8">
        <v>10778899.699999999</v>
      </c>
      <c r="D63" s="8">
        <v>7690005.5700000003</v>
      </c>
      <c r="E63" s="8">
        <f t="shared" ref="E63:E69" si="2">SUM(C63:D63)</f>
        <v>18468905.27</v>
      </c>
      <c r="F63" s="8">
        <v>16352940.109999999</v>
      </c>
      <c r="G63" s="8">
        <v>16344285.880000001</v>
      </c>
      <c r="H63" s="8">
        <f t="shared" ref="H63:H69" si="3">SUM(E63-F63)</f>
        <v>2115965.16</v>
      </c>
    </row>
    <row r="64" spans="2:8" x14ac:dyDescent="0.2">
      <c r="B64" s="7" t="s">
        <v>72</v>
      </c>
      <c r="C64" s="8">
        <v>7483575.8399999999</v>
      </c>
      <c r="D64" s="8">
        <v>11409393.939999999</v>
      </c>
      <c r="E64" s="8">
        <f t="shared" si="2"/>
        <v>18892969.780000001</v>
      </c>
      <c r="F64" s="8">
        <v>18483327.039999999</v>
      </c>
      <c r="G64" s="8">
        <v>16085739.630000001</v>
      </c>
      <c r="H64" s="8">
        <f t="shared" si="3"/>
        <v>409642.74000000209</v>
      </c>
    </row>
    <row r="65" spans="2:8" x14ac:dyDescent="0.2">
      <c r="B65" s="7" t="s">
        <v>73</v>
      </c>
      <c r="C65" s="8">
        <v>3057665.77</v>
      </c>
      <c r="D65" s="8">
        <v>825509.61</v>
      </c>
      <c r="E65" s="8">
        <f t="shared" si="2"/>
        <v>3883175.38</v>
      </c>
      <c r="F65" s="8">
        <v>3545640.96</v>
      </c>
      <c r="G65" s="8">
        <v>3498517.78</v>
      </c>
      <c r="H65" s="8">
        <f t="shared" si="3"/>
        <v>337534.41999999993</v>
      </c>
    </row>
    <row r="66" spans="2:8" ht="23.6" x14ac:dyDescent="0.2">
      <c r="B66" s="7" t="s">
        <v>74</v>
      </c>
      <c r="C66" s="8">
        <v>1693216.84</v>
      </c>
      <c r="D66" s="8">
        <v>-393551.04</v>
      </c>
      <c r="E66" s="8">
        <f t="shared" si="2"/>
        <v>1299665.8</v>
      </c>
      <c r="F66" s="8">
        <v>1240280.67</v>
      </c>
      <c r="G66" s="8">
        <v>1240280.67</v>
      </c>
      <c r="H66" s="8">
        <f t="shared" si="3"/>
        <v>59385.130000000121</v>
      </c>
    </row>
    <row r="67" spans="2:8" x14ac:dyDescent="0.2">
      <c r="B67" s="7" t="s">
        <v>75</v>
      </c>
      <c r="C67" s="8">
        <v>9815076.1199999992</v>
      </c>
      <c r="D67" s="8">
        <v>46989140.060000002</v>
      </c>
      <c r="E67" s="8">
        <f t="shared" si="2"/>
        <v>56804216.18</v>
      </c>
      <c r="F67" s="8">
        <v>48982307.130000003</v>
      </c>
      <c r="G67" s="8">
        <v>48920261.259999998</v>
      </c>
      <c r="H67" s="8">
        <f t="shared" si="3"/>
        <v>7821909.049999997</v>
      </c>
    </row>
    <row r="68" spans="2:8" x14ac:dyDescent="0.2">
      <c r="B68" s="7" t="s">
        <v>76</v>
      </c>
      <c r="C68" s="8">
        <v>0</v>
      </c>
      <c r="D68" s="8">
        <v>4342790.6900000004</v>
      </c>
      <c r="E68" s="8">
        <f t="shared" si="2"/>
        <v>4342790.6900000004</v>
      </c>
      <c r="F68" s="8">
        <v>4038335.63</v>
      </c>
      <c r="G68" s="8">
        <v>4028765.63</v>
      </c>
      <c r="H68" s="8">
        <f t="shared" si="3"/>
        <v>304455.06000000052</v>
      </c>
    </row>
    <row r="69" spans="2:8" x14ac:dyDescent="0.2">
      <c r="B69" s="7" t="s">
        <v>77</v>
      </c>
      <c r="C69" s="8">
        <v>0</v>
      </c>
      <c r="D69" s="8">
        <v>4202009.82</v>
      </c>
      <c r="E69" s="8">
        <f t="shared" si="2"/>
        <v>4202009.82</v>
      </c>
      <c r="F69" s="8">
        <v>3874565.63</v>
      </c>
      <c r="G69" s="8">
        <v>3867052.98</v>
      </c>
      <c r="H69" s="8">
        <f t="shared" si="3"/>
        <v>327444.19000000041</v>
      </c>
    </row>
    <row r="70" spans="2:8" ht="11.95" customHeight="1" x14ac:dyDescent="0.2">
      <c r="B70" s="9"/>
      <c r="C70" s="10"/>
      <c r="D70" s="10"/>
      <c r="E70" s="10"/>
      <c r="F70" s="10"/>
      <c r="G70" s="10"/>
      <c r="H70" s="10"/>
    </row>
    <row r="71" spans="2:8" ht="25.55" customHeight="1" x14ac:dyDescent="0.2">
      <c r="B71" s="2" t="s">
        <v>13</v>
      </c>
      <c r="C71" s="13">
        <f>SUM(C72:C139)</f>
        <v>0</v>
      </c>
      <c r="D71" s="13">
        <f t="shared" ref="D71:G71" si="4">SUM(D72:D139)</f>
        <v>0</v>
      </c>
      <c r="E71" s="17">
        <f t="shared" ref="E71:E139" si="5">SUM(C71:D71)</f>
        <v>0</v>
      </c>
      <c r="F71" s="13">
        <f t="shared" si="4"/>
        <v>0</v>
      </c>
      <c r="G71" s="13">
        <f t="shared" si="4"/>
        <v>0</v>
      </c>
      <c r="H71" s="17">
        <f>SUM(E71-F71)</f>
        <v>0</v>
      </c>
    </row>
    <row r="72" spans="2:8" x14ac:dyDescent="0.2">
      <c r="B72" s="7" t="s">
        <v>18</v>
      </c>
      <c r="C72" s="8">
        <v>0</v>
      </c>
      <c r="D72" s="8">
        <v>0</v>
      </c>
      <c r="E72" s="8">
        <f t="shared" si="5"/>
        <v>0</v>
      </c>
      <c r="F72" s="8">
        <v>0</v>
      </c>
      <c r="G72" s="8">
        <v>0</v>
      </c>
      <c r="H72" s="8">
        <f t="shared" ref="H72:H139" si="6">SUM(E72-F72)</f>
        <v>0</v>
      </c>
    </row>
    <row r="73" spans="2:8" x14ac:dyDescent="0.2">
      <c r="B73" s="7" t="s">
        <v>19</v>
      </c>
      <c r="C73" s="8">
        <v>0</v>
      </c>
      <c r="D73" s="8">
        <v>0</v>
      </c>
      <c r="E73" s="8">
        <f t="shared" si="5"/>
        <v>0</v>
      </c>
      <c r="F73" s="8">
        <v>0</v>
      </c>
      <c r="G73" s="8">
        <v>0</v>
      </c>
      <c r="H73" s="8">
        <f t="shared" si="6"/>
        <v>0</v>
      </c>
    </row>
    <row r="74" spans="2:8" x14ac:dyDescent="0.2">
      <c r="B74" s="7" t="s">
        <v>20</v>
      </c>
      <c r="C74" s="8">
        <v>0</v>
      </c>
      <c r="D74" s="8">
        <v>0</v>
      </c>
      <c r="E74" s="8">
        <f t="shared" si="5"/>
        <v>0</v>
      </c>
      <c r="F74" s="8">
        <v>0</v>
      </c>
      <c r="G74" s="8">
        <v>0</v>
      </c>
      <c r="H74" s="8">
        <f t="shared" si="6"/>
        <v>0</v>
      </c>
    </row>
    <row r="75" spans="2:8" x14ac:dyDescent="0.2">
      <c r="B75" s="7" t="s">
        <v>21</v>
      </c>
      <c r="C75" s="8">
        <v>0</v>
      </c>
      <c r="D75" s="8">
        <v>0</v>
      </c>
      <c r="E75" s="8">
        <f t="shared" si="5"/>
        <v>0</v>
      </c>
      <c r="F75" s="8">
        <v>0</v>
      </c>
      <c r="G75" s="8">
        <v>0</v>
      </c>
      <c r="H75" s="8">
        <f t="shared" si="6"/>
        <v>0</v>
      </c>
    </row>
    <row r="76" spans="2:8" x14ac:dyDescent="0.2">
      <c r="B76" s="7" t="s">
        <v>22</v>
      </c>
      <c r="C76" s="8">
        <v>0</v>
      </c>
      <c r="D76" s="8">
        <v>0</v>
      </c>
      <c r="E76" s="8">
        <f t="shared" si="5"/>
        <v>0</v>
      </c>
      <c r="F76" s="8">
        <v>0</v>
      </c>
      <c r="G76" s="8">
        <v>0</v>
      </c>
      <c r="H76" s="8">
        <f t="shared" si="6"/>
        <v>0</v>
      </c>
    </row>
    <row r="77" spans="2:8" x14ac:dyDescent="0.2">
      <c r="B77" s="7" t="s">
        <v>23</v>
      </c>
      <c r="C77" s="8">
        <v>0</v>
      </c>
      <c r="D77" s="8">
        <v>0</v>
      </c>
      <c r="E77" s="8">
        <f t="shared" si="5"/>
        <v>0</v>
      </c>
      <c r="F77" s="8">
        <v>0</v>
      </c>
      <c r="G77" s="8">
        <v>0</v>
      </c>
      <c r="H77" s="8">
        <f t="shared" si="6"/>
        <v>0</v>
      </c>
    </row>
    <row r="78" spans="2:8" x14ac:dyDescent="0.2">
      <c r="B78" s="7" t="s">
        <v>24</v>
      </c>
      <c r="C78" s="8">
        <v>0</v>
      </c>
      <c r="D78" s="8">
        <v>0</v>
      </c>
      <c r="E78" s="8">
        <f t="shared" si="5"/>
        <v>0</v>
      </c>
      <c r="F78" s="8">
        <v>0</v>
      </c>
      <c r="G78" s="8">
        <v>0</v>
      </c>
      <c r="H78" s="8">
        <f t="shared" si="6"/>
        <v>0</v>
      </c>
    </row>
    <row r="79" spans="2:8" x14ac:dyDescent="0.2">
      <c r="B79" s="7" t="s">
        <v>25</v>
      </c>
      <c r="C79" s="8">
        <v>0</v>
      </c>
      <c r="D79" s="8">
        <v>0</v>
      </c>
      <c r="E79" s="8">
        <f t="shared" si="5"/>
        <v>0</v>
      </c>
      <c r="F79" s="8">
        <v>0</v>
      </c>
      <c r="G79" s="8">
        <v>0</v>
      </c>
      <c r="H79" s="8">
        <f t="shared" si="6"/>
        <v>0</v>
      </c>
    </row>
    <row r="80" spans="2:8" x14ac:dyDescent="0.2">
      <c r="B80" s="7" t="s">
        <v>26</v>
      </c>
      <c r="C80" s="8">
        <v>0</v>
      </c>
      <c r="D80" s="8">
        <v>0</v>
      </c>
      <c r="E80" s="8">
        <f t="shared" si="5"/>
        <v>0</v>
      </c>
      <c r="F80" s="8">
        <v>0</v>
      </c>
      <c r="G80" s="8">
        <v>0</v>
      </c>
      <c r="H80" s="8">
        <f t="shared" si="6"/>
        <v>0</v>
      </c>
    </row>
    <row r="81" spans="2:8" x14ac:dyDescent="0.2">
      <c r="B81" s="7" t="s">
        <v>27</v>
      </c>
      <c r="C81" s="8">
        <v>0</v>
      </c>
      <c r="D81" s="8">
        <v>0</v>
      </c>
      <c r="E81" s="8">
        <f t="shared" si="5"/>
        <v>0</v>
      </c>
      <c r="F81" s="8">
        <v>0</v>
      </c>
      <c r="G81" s="8">
        <v>0</v>
      </c>
      <c r="H81" s="8">
        <f t="shared" si="6"/>
        <v>0</v>
      </c>
    </row>
    <row r="82" spans="2:8" x14ac:dyDescent="0.2">
      <c r="B82" s="7" t="s">
        <v>28</v>
      </c>
      <c r="C82" s="8">
        <v>0</v>
      </c>
      <c r="D82" s="8">
        <v>0</v>
      </c>
      <c r="E82" s="8">
        <f t="shared" si="5"/>
        <v>0</v>
      </c>
      <c r="F82" s="8">
        <v>0</v>
      </c>
      <c r="G82" s="8">
        <v>0</v>
      </c>
      <c r="H82" s="8">
        <f t="shared" si="6"/>
        <v>0</v>
      </c>
    </row>
    <row r="83" spans="2:8" x14ac:dyDescent="0.2">
      <c r="B83" s="7" t="s">
        <v>29</v>
      </c>
      <c r="C83" s="8">
        <v>0</v>
      </c>
      <c r="D83" s="8">
        <v>0</v>
      </c>
      <c r="E83" s="8">
        <f t="shared" si="5"/>
        <v>0</v>
      </c>
      <c r="F83" s="8">
        <v>0</v>
      </c>
      <c r="G83" s="8">
        <v>0</v>
      </c>
      <c r="H83" s="8">
        <f t="shared" si="6"/>
        <v>0</v>
      </c>
    </row>
    <row r="84" spans="2:8" x14ac:dyDescent="0.2">
      <c r="B84" s="7" t="s">
        <v>30</v>
      </c>
      <c r="C84" s="8">
        <v>0</v>
      </c>
      <c r="D84" s="8">
        <v>0</v>
      </c>
      <c r="E84" s="8">
        <f t="shared" si="5"/>
        <v>0</v>
      </c>
      <c r="F84" s="8">
        <v>0</v>
      </c>
      <c r="G84" s="8">
        <v>0</v>
      </c>
      <c r="H84" s="8">
        <f t="shared" si="6"/>
        <v>0</v>
      </c>
    </row>
    <row r="85" spans="2:8" x14ac:dyDescent="0.2">
      <c r="B85" s="7" t="s">
        <v>31</v>
      </c>
      <c r="C85" s="8">
        <v>0</v>
      </c>
      <c r="D85" s="8">
        <v>0</v>
      </c>
      <c r="E85" s="8">
        <f t="shared" si="5"/>
        <v>0</v>
      </c>
      <c r="F85" s="8">
        <v>0</v>
      </c>
      <c r="G85" s="8">
        <v>0</v>
      </c>
      <c r="H85" s="8">
        <f t="shared" si="6"/>
        <v>0</v>
      </c>
    </row>
    <row r="86" spans="2:8" x14ac:dyDescent="0.2">
      <c r="B86" s="7" t="s">
        <v>32</v>
      </c>
      <c r="C86" s="8">
        <v>0</v>
      </c>
      <c r="D86" s="8">
        <v>0</v>
      </c>
      <c r="E86" s="8">
        <f t="shared" si="5"/>
        <v>0</v>
      </c>
      <c r="F86" s="8">
        <v>0</v>
      </c>
      <c r="G86" s="8">
        <v>0</v>
      </c>
      <c r="H86" s="8">
        <f t="shared" si="6"/>
        <v>0</v>
      </c>
    </row>
    <row r="87" spans="2:8" x14ac:dyDescent="0.2">
      <c r="B87" s="7" t="s">
        <v>33</v>
      </c>
      <c r="C87" s="8">
        <v>0</v>
      </c>
      <c r="D87" s="8">
        <v>0</v>
      </c>
      <c r="E87" s="8">
        <f t="shared" si="5"/>
        <v>0</v>
      </c>
      <c r="F87" s="8">
        <v>0</v>
      </c>
      <c r="G87" s="8">
        <v>0</v>
      </c>
      <c r="H87" s="8">
        <f t="shared" si="6"/>
        <v>0</v>
      </c>
    </row>
    <row r="88" spans="2:8" x14ac:dyDescent="0.2">
      <c r="B88" s="7" t="s">
        <v>34</v>
      </c>
      <c r="C88" s="8">
        <v>0</v>
      </c>
      <c r="D88" s="8">
        <v>0</v>
      </c>
      <c r="E88" s="8">
        <f t="shared" si="5"/>
        <v>0</v>
      </c>
      <c r="F88" s="8">
        <v>0</v>
      </c>
      <c r="G88" s="8">
        <v>0</v>
      </c>
      <c r="H88" s="8">
        <f t="shared" si="6"/>
        <v>0</v>
      </c>
    </row>
    <row r="89" spans="2:8" x14ac:dyDescent="0.2">
      <c r="B89" s="7" t="s">
        <v>35</v>
      </c>
      <c r="C89" s="8">
        <v>0</v>
      </c>
      <c r="D89" s="8">
        <v>0</v>
      </c>
      <c r="E89" s="8">
        <f t="shared" si="5"/>
        <v>0</v>
      </c>
      <c r="F89" s="8">
        <v>0</v>
      </c>
      <c r="G89" s="8">
        <v>0</v>
      </c>
      <c r="H89" s="8">
        <f t="shared" si="6"/>
        <v>0</v>
      </c>
    </row>
    <row r="90" spans="2:8" x14ac:dyDescent="0.2">
      <c r="B90" s="7" t="s">
        <v>36</v>
      </c>
      <c r="C90" s="8">
        <v>0</v>
      </c>
      <c r="D90" s="8">
        <v>0</v>
      </c>
      <c r="E90" s="8">
        <f t="shared" si="5"/>
        <v>0</v>
      </c>
      <c r="F90" s="8">
        <v>0</v>
      </c>
      <c r="G90" s="8">
        <v>0</v>
      </c>
      <c r="H90" s="8">
        <f t="shared" si="6"/>
        <v>0</v>
      </c>
    </row>
    <row r="91" spans="2:8" x14ac:dyDescent="0.2">
      <c r="B91" s="7" t="s">
        <v>37</v>
      </c>
      <c r="C91" s="8">
        <v>0</v>
      </c>
      <c r="D91" s="8">
        <v>0</v>
      </c>
      <c r="E91" s="8">
        <f t="shared" si="5"/>
        <v>0</v>
      </c>
      <c r="F91" s="8">
        <v>0</v>
      </c>
      <c r="G91" s="8">
        <v>0</v>
      </c>
      <c r="H91" s="8">
        <f t="shared" si="6"/>
        <v>0</v>
      </c>
    </row>
    <row r="92" spans="2:8" x14ac:dyDescent="0.2">
      <c r="B92" s="7" t="s">
        <v>38</v>
      </c>
      <c r="C92" s="8">
        <v>0</v>
      </c>
      <c r="D92" s="8">
        <v>0</v>
      </c>
      <c r="E92" s="8">
        <f t="shared" si="5"/>
        <v>0</v>
      </c>
      <c r="F92" s="8">
        <v>0</v>
      </c>
      <c r="G92" s="8">
        <v>0</v>
      </c>
      <c r="H92" s="8">
        <f t="shared" si="6"/>
        <v>0</v>
      </c>
    </row>
    <row r="93" spans="2:8" x14ac:dyDescent="0.2">
      <c r="B93" s="7" t="s">
        <v>39</v>
      </c>
      <c r="C93" s="8">
        <v>0</v>
      </c>
      <c r="D93" s="8">
        <v>0</v>
      </c>
      <c r="E93" s="8">
        <f t="shared" si="5"/>
        <v>0</v>
      </c>
      <c r="F93" s="8">
        <v>0</v>
      </c>
      <c r="G93" s="8">
        <v>0</v>
      </c>
      <c r="H93" s="8">
        <f t="shared" si="6"/>
        <v>0</v>
      </c>
    </row>
    <row r="94" spans="2:8" x14ac:dyDescent="0.2">
      <c r="B94" s="7" t="s">
        <v>40</v>
      </c>
      <c r="C94" s="8">
        <v>0</v>
      </c>
      <c r="D94" s="8">
        <v>0</v>
      </c>
      <c r="E94" s="8">
        <f t="shared" si="5"/>
        <v>0</v>
      </c>
      <c r="F94" s="8">
        <v>0</v>
      </c>
      <c r="G94" s="8">
        <v>0</v>
      </c>
      <c r="H94" s="8">
        <f t="shared" si="6"/>
        <v>0</v>
      </c>
    </row>
    <row r="95" spans="2:8" x14ac:dyDescent="0.2">
      <c r="B95" s="7" t="s">
        <v>41</v>
      </c>
      <c r="C95" s="8">
        <v>0</v>
      </c>
      <c r="D95" s="8">
        <v>0</v>
      </c>
      <c r="E95" s="8">
        <f t="shared" si="5"/>
        <v>0</v>
      </c>
      <c r="F95" s="8">
        <v>0</v>
      </c>
      <c r="G95" s="8">
        <v>0</v>
      </c>
      <c r="H95" s="8">
        <f t="shared" si="6"/>
        <v>0</v>
      </c>
    </row>
    <row r="96" spans="2:8" x14ac:dyDescent="0.2">
      <c r="B96" s="7" t="s">
        <v>42</v>
      </c>
      <c r="C96" s="8">
        <v>0</v>
      </c>
      <c r="D96" s="8">
        <v>0</v>
      </c>
      <c r="E96" s="8">
        <f t="shared" si="5"/>
        <v>0</v>
      </c>
      <c r="F96" s="8">
        <v>0</v>
      </c>
      <c r="G96" s="8">
        <v>0</v>
      </c>
      <c r="H96" s="8">
        <f t="shared" si="6"/>
        <v>0</v>
      </c>
    </row>
    <row r="97" spans="2:8" x14ac:dyDescent="0.2">
      <c r="B97" s="7" t="s">
        <v>43</v>
      </c>
      <c r="C97" s="8">
        <v>0</v>
      </c>
      <c r="D97" s="8">
        <v>0</v>
      </c>
      <c r="E97" s="8">
        <f t="shared" si="5"/>
        <v>0</v>
      </c>
      <c r="F97" s="8">
        <v>0</v>
      </c>
      <c r="G97" s="8">
        <v>0</v>
      </c>
      <c r="H97" s="8">
        <f t="shared" si="6"/>
        <v>0</v>
      </c>
    </row>
    <row r="98" spans="2:8" x14ac:dyDescent="0.2">
      <c r="B98" s="7" t="s">
        <v>44</v>
      </c>
      <c r="C98" s="8">
        <v>0</v>
      </c>
      <c r="D98" s="8">
        <v>0</v>
      </c>
      <c r="E98" s="8">
        <f t="shared" si="5"/>
        <v>0</v>
      </c>
      <c r="F98" s="8">
        <v>0</v>
      </c>
      <c r="G98" s="8">
        <v>0</v>
      </c>
      <c r="H98" s="8">
        <f t="shared" si="6"/>
        <v>0</v>
      </c>
    </row>
    <row r="99" spans="2:8" x14ac:dyDescent="0.2">
      <c r="B99" s="7" t="s">
        <v>45</v>
      </c>
      <c r="C99" s="8">
        <v>0</v>
      </c>
      <c r="D99" s="8">
        <v>0</v>
      </c>
      <c r="E99" s="8">
        <f t="shared" si="5"/>
        <v>0</v>
      </c>
      <c r="F99" s="8">
        <v>0</v>
      </c>
      <c r="G99" s="8">
        <v>0</v>
      </c>
      <c r="H99" s="8">
        <f t="shared" si="6"/>
        <v>0</v>
      </c>
    </row>
    <row r="100" spans="2:8" x14ac:dyDescent="0.2">
      <c r="B100" s="7" t="s">
        <v>46</v>
      </c>
      <c r="C100" s="8">
        <v>0</v>
      </c>
      <c r="D100" s="8">
        <v>0</v>
      </c>
      <c r="E100" s="8">
        <f t="shared" si="5"/>
        <v>0</v>
      </c>
      <c r="F100" s="8">
        <v>0</v>
      </c>
      <c r="G100" s="8">
        <v>0</v>
      </c>
      <c r="H100" s="8">
        <f t="shared" si="6"/>
        <v>0</v>
      </c>
    </row>
    <row r="101" spans="2:8" x14ac:dyDescent="0.2">
      <c r="B101" s="7" t="s">
        <v>47</v>
      </c>
      <c r="C101" s="8">
        <v>0</v>
      </c>
      <c r="D101" s="8">
        <v>0</v>
      </c>
      <c r="E101" s="8">
        <f t="shared" si="5"/>
        <v>0</v>
      </c>
      <c r="F101" s="8">
        <v>0</v>
      </c>
      <c r="G101" s="8">
        <v>0</v>
      </c>
      <c r="H101" s="8">
        <f t="shared" si="6"/>
        <v>0</v>
      </c>
    </row>
    <row r="102" spans="2:8" x14ac:dyDescent="0.2">
      <c r="B102" s="7" t="s">
        <v>48</v>
      </c>
      <c r="C102" s="8">
        <v>0</v>
      </c>
      <c r="D102" s="8">
        <v>0</v>
      </c>
      <c r="E102" s="8">
        <f t="shared" si="5"/>
        <v>0</v>
      </c>
      <c r="F102" s="8">
        <v>0</v>
      </c>
      <c r="G102" s="8">
        <v>0</v>
      </c>
      <c r="H102" s="8">
        <f t="shared" si="6"/>
        <v>0</v>
      </c>
    </row>
    <row r="103" spans="2:8" x14ac:dyDescent="0.2">
      <c r="B103" s="7" t="s">
        <v>49</v>
      </c>
      <c r="C103" s="8">
        <v>0</v>
      </c>
      <c r="D103" s="8">
        <v>0</v>
      </c>
      <c r="E103" s="8">
        <f t="shared" si="5"/>
        <v>0</v>
      </c>
      <c r="F103" s="8">
        <v>0</v>
      </c>
      <c r="G103" s="8">
        <v>0</v>
      </c>
      <c r="H103" s="8">
        <f t="shared" si="6"/>
        <v>0</v>
      </c>
    </row>
    <row r="104" spans="2:8" x14ac:dyDescent="0.2">
      <c r="B104" s="7" t="s">
        <v>50</v>
      </c>
      <c r="C104" s="8">
        <v>0</v>
      </c>
      <c r="D104" s="8">
        <v>0</v>
      </c>
      <c r="E104" s="8">
        <f t="shared" si="5"/>
        <v>0</v>
      </c>
      <c r="F104" s="8">
        <v>0</v>
      </c>
      <c r="G104" s="8">
        <v>0</v>
      </c>
      <c r="H104" s="8">
        <f t="shared" si="6"/>
        <v>0</v>
      </c>
    </row>
    <row r="105" spans="2:8" x14ac:dyDescent="0.2">
      <c r="B105" s="7" t="s">
        <v>51</v>
      </c>
      <c r="C105" s="8">
        <v>0</v>
      </c>
      <c r="D105" s="8">
        <v>0</v>
      </c>
      <c r="E105" s="8">
        <f t="shared" si="5"/>
        <v>0</v>
      </c>
      <c r="F105" s="8">
        <v>0</v>
      </c>
      <c r="G105" s="8">
        <v>0</v>
      </c>
      <c r="H105" s="8">
        <f t="shared" si="6"/>
        <v>0</v>
      </c>
    </row>
    <row r="106" spans="2:8" x14ac:dyDescent="0.2">
      <c r="B106" s="7" t="s">
        <v>52</v>
      </c>
      <c r="C106" s="8">
        <v>0</v>
      </c>
      <c r="D106" s="8">
        <v>0</v>
      </c>
      <c r="E106" s="8">
        <f t="shared" si="5"/>
        <v>0</v>
      </c>
      <c r="F106" s="8">
        <v>0</v>
      </c>
      <c r="G106" s="8">
        <v>0</v>
      </c>
      <c r="H106" s="8">
        <f t="shared" si="6"/>
        <v>0</v>
      </c>
    </row>
    <row r="107" spans="2:8" x14ac:dyDescent="0.2">
      <c r="B107" s="7" t="s">
        <v>53</v>
      </c>
      <c r="C107" s="8">
        <v>0</v>
      </c>
      <c r="D107" s="8">
        <v>0</v>
      </c>
      <c r="E107" s="8">
        <f t="shared" si="5"/>
        <v>0</v>
      </c>
      <c r="F107" s="8">
        <v>0</v>
      </c>
      <c r="G107" s="8">
        <v>0</v>
      </c>
      <c r="H107" s="8">
        <f t="shared" si="6"/>
        <v>0</v>
      </c>
    </row>
    <row r="108" spans="2:8" x14ac:dyDescent="0.2">
      <c r="B108" s="7" t="s">
        <v>54</v>
      </c>
      <c r="C108" s="8">
        <v>0</v>
      </c>
      <c r="D108" s="8">
        <v>0</v>
      </c>
      <c r="E108" s="8">
        <f t="shared" si="5"/>
        <v>0</v>
      </c>
      <c r="F108" s="8">
        <v>0</v>
      </c>
      <c r="G108" s="8">
        <v>0</v>
      </c>
      <c r="H108" s="8">
        <f t="shared" si="6"/>
        <v>0</v>
      </c>
    </row>
    <row r="109" spans="2:8" x14ac:dyDescent="0.2">
      <c r="B109" s="7" t="s">
        <v>55</v>
      </c>
      <c r="C109" s="8">
        <v>0</v>
      </c>
      <c r="D109" s="8">
        <v>0</v>
      </c>
      <c r="E109" s="8">
        <f t="shared" si="5"/>
        <v>0</v>
      </c>
      <c r="F109" s="8">
        <v>0</v>
      </c>
      <c r="G109" s="8">
        <v>0</v>
      </c>
      <c r="H109" s="8">
        <f t="shared" si="6"/>
        <v>0</v>
      </c>
    </row>
    <row r="110" spans="2:8" x14ac:dyDescent="0.2">
      <c r="B110" s="7" t="s">
        <v>56</v>
      </c>
      <c r="C110" s="8">
        <v>0</v>
      </c>
      <c r="D110" s="8">
        <v>0</v>
      </c>
      <c r="E110" s="8">
        <f t="shared" si="5"/>
        <v>0</v>
      </c>
      <c r="F110" s="8">
        <v>0</v>
      </c>
      <c r="G110" s="8">
        <v>0</v>
      </c>
      <c r="H110" s="8">
        <f t="shared" si="6"/>
        <v>0</v>
      </c>
    </row>
    <row r="111" spans="2:8" x14ac:dyDescent="0.2">
      <c r="B111" s="7" t="s">
        <v>57</v>
      </c>
      <c r="C111" s="8">
        <v>0</v>
      </c>
      <c r="D111" s="8">
        <v>0</v>
      </c>
      <c r="E111" s="8">
        <f t="shared" si="5"/>
        <v>0</v>
      </c>
      <c r="F111" s="8">
        <v>0</v>
      </c>
      <c r="G111" s="8">
        <v>0</v>
      </c>
      <c r="H111" s="8">
        <f t="shared" si="6"/>
        <v>0</v>
      </c>
    </row>
    <row r="112" spans="2:8" x14ac:dyDescent="0.2">
      <c r="B112" s="7" t="s">
        <v>58</v>
      </c>
      <c r="C112" s="8">
        <v>0</v>
      </c>
      <c r="D112" s="8">
        <v>0</v>
      </c>
      <c r="E112" s="8">
        <f t="shared" si="5"/>
        <v>0</v>
      </c>
      <c r="F112" s="8">
        <v>0</v>
      </c>
      <c r="G112" s="8">
        <v>0</v>
      </c>
      <c r="H112" s="8">
        <f t="shared" si="6"/>
        <v>0</v>
      </c>
    </row>
    <row r="113" spans="2:8" x14ac:dyDescent="0.2">
      <c r="B113" s="7" t="s">
        <v>59</v>
      </c>
      <c r="C113" s="8">
        <v>0</v>
      </c>
      <c r="D113" s="8">
        <v>0</v>
      </c>
      <c r="E113" s="8">
        <f t="shared" si="5"/>
        <v>0</v>
      </c>
      <c r="F113" s="8">
        <v>0</v>
      </c>
      <c r="G113" s="8">
        <v>0</v>
      </c>
      <c r="H113" s="8">
        <f t="shared" si="6"/>
        <v>0</v>
      </c>
    </row>
    <row r="114" spans="2:8" x14ac:dyDescent="0.2">
      <c r="B114" s="7" t="s">
        <v>60</v>
      </c>
      <c r="C114" s="8">
        <v>0</v>
      </c>
      <c r="D114" s="8">
        <v>0</v>
      </c>
      <c r="E114" s="8">
        <f t="shared" si="5"/>
        <v>0</v>
      </c>
      <c r="F114" s="8">
        <v>0</v>
      </c>
      <c r="G114" s="8">
        <v>0</v>
      </c>
      <c r="H114" s="8">
        <f t="shared" si="6"/>
        <v>0</v>
      </c>
    </row>
    <row r="115" spans="2:8" x14ac:dyDescent="0.2">
      <c r="B115" s="7" t="s">
        <v>61</v>
      </c>
      <c r="C115" s="8">
        <v>0</v>
      </c>
      <c r="D115" s="8">
        <v>0</v>
      </c>
      <c r="E115" s="8">
        <f t="shared" si="5"/>
        <v>0</v>
      </c>
      <c r="F115" s="8">
        <v>0</v>
      </c>
      <c r="G115" s="8">
        <v>0</v>
      </c>
      <c r="H115" s="8">
        <f t="shared" si="6"/>
        <v>0</v>
      </c>
    </row>
    <row r="116" spans="2:8" x14ac:dyDescent="0.2">
      <c r="B116" s="7" t="s">
        <v>62</v>
      </c>
      <c r="C116" s="8">
        <v>0</v>
      </c>
      <c r="D116" s="8">
        <v>0</v>
      </c>
      <c r="E116" s="8">
        <f t="shared" si="5"/>
        <v>0</v>
      </c>
      <c r="F116" s="8">
        <v>0</v>
      </c>
      <c r="G116" s="8">
        <v>0</v>
      </c>
      <c r="H116" s="8">
        <f t="shared" si="6"/>
        <v>0</v>
      </c>
    </row>
    <row r="117" spans="2:8" x14ac:dyDescent="0.2">
      <c r="B117" s="7" t="s">
        <v>63</v>
      </c>
      <c r="C117" s="8">
        <v>0</v>
      </c>
      <c r="D117" s="8">
        <v>0</v>
      </c>
      <c r="E117" s="8">
        <f t="shared" si="5"/>
        <v>0</v>
      </c>
      <c r="F117" s="8">
        <v>0</v>
      </c>
      <c r="G117" s="8">
        <v>0</v>
      </c>
      <c r="H117" s="8">
        <f t="shared" si="6"/>
        <v>0</v>
      </c>
    </row>
    <row r="118" spans="2:8" x14ac:dyDescent="0.2">
      <c r="B118" s="7" t="s">
        <v>64</v>
      </c>
      <c r="C118" s="8">
        <v>0</v>
      </c>
      <c r="D118" s="8">
        <v>0</v>
      </c>
      <c r="E118" s="8">
        <f t="shared" si="5"/>
        <v>0</v>
      </c>
      <c r="F118" s="8">
        <v>0</v>
      </c>
      <c r="G118" s="8">
        <v>0</v>
      </c>
      <c r="H118" s="8">
        <f t="shared" si="6"/>
        <v>0</v>
      </c>
    </row>
    <row r="119" spans="2:8" x14ac:dyDescent="0.2">
      <c r="B119" s="7" t="s">
        <v>65</v>
      </c>
      <c r="C119" s="8">
        <v>0</v>
      </c>
      <c r="D119" s="8">
        <v>0</v>
      </c>
      <c r="E119" s="8">
        <f t="shared" si="5"/>
        <v>0</v>
      </c>
      <c r="F119" s="8">
        <v>0</v>
      </c>
      <c r="G119" s="8">
        <v>0</v>
      </c>
      <c r="H119" s="8">
        <f t="shared" si="6"/>
        <v>0</v>
      </c>
    </row>
    <row r="120" spans="2:8" x14ac:dyDescent="0.2">
      <c r="B120" s="7" t="s">
        <v>66</v>
      </c>
      <c r="C120" s="8">
        <v>0</v>
      </c>
      <c r="D120" s="8">
        <v>0</v>
      </c>
      <c r="E120" s="8">
        <f t="shared" si="5"/>
        <v>0</v>
      </c>
      <c r="F120" s="8">
        <v>0</v>
      </c>
      <c r="G120" s="8">
        <v>0</v>
      </c>
      <c r="H120" s="8">
        <f t="shared" si="6"/>
        <v>0</v>
      </c>
    </row>
    <row r="121" spans="2:8" x14ac:dyDescent="0.2">
      <c r="B121" s="7" t="s">
        <v>67</v>
      </c>
      <c r="C121" s="8">
        <v>0</v>
      </c>
      <c r="D121" s="8">
        <v>0</v>
      </c>
      <c r="E121" s="8">
        <f t="shared" si="5"/>
        <v>0</v>
      </c>
      <c r="F121" s="8">
        <v>0</v>
      </c>
      <c r="G121" s="8">
        <v>0</v>
      </c>
      <c r="H121" s="8">
        <f t="shared" si="6"/>
        <v>0</v>
      </c>
    </row>
    <row r="122" spans="2:8" x14ac:dyDescent="0.2">
      <c r="B122" s="7" t="s">
        <v>68</v>
      </c>
      <c r="C122" s="8">
        <v>0</v>
      </c>
      <c r="D122" s="8">
        <v>0</v>
      </c>
      <c r="E122" s="8">
        <f t="shared" si="5"/>
        <v>0</v>
      </c>
      <c r="F122" s="8">
        <v>0</v>
      </c>
      <c r="G122" s="8">
        <v>0</v>
      </c>
      <c r="H122" s="8">
        <f t="shared" si="6"/>
        <v>0</v>
      </c>
    </row>
    <row r="123" spans="2:8" x14ac:dyDescent="0.2">
      <c r="B123" s="7" t="s">
        <v>69</v>
      </c>
      <c r="C123" s="8">
        <v>0</v>
      </c>
      <c r="D123" s="8">
        <v>0</v>
      </c>
      <c r="E123" s="8">
        <f t="shared" si="5"/>
        <v>0</v>
      </c>
      <c r="F123" s="8">
        <v>0</v>
      </c>
      <c r="G123" s="8">
        <v>0</v>
      </c>
      <c r="H123" s="8">
        <f t="shared" si="6"/>
        <v>0</v>
      </c>
    </row>
    <row r="124" spans="2:8" x14ac:dyDescent="0.2">
      <c r="B124" s="7" t="s">
        <v>70</v>
      </c>
      <c r="C124" s="8">
        <v>0</v>
      </c>
      <c r="D124" s="8">
        <v>0</v>
      </c>
      <c r="E124" s="8">
        <f t="shared" si="5"/>
        <v>0</v>
      </c>
      <c r="F124" s="8">
        <v>0</v>
      </c>
      <c r="G124" s="8">
        <v>0</v>
      </c>
      <c r="H124" s="8">
        <f t="shared" si="6"/>
        <v>0</v>
      </c>
    </row>
    <row r="125" spans="2:8" ht="23.6" x14ac:dyDescent="0.2">
      <c r="B125" s="7" t="s">
        <v>71</v>
      </c>
      <c r="C125" s="8">
        <v>0</v>
      </c>
      <c r="D125" s="8">
        <v>0</v>
      </c>
      <c r="E125" s="8">
        <f t="shared" si="5"/>
        <v>0</v>
      </c>
      <c r="F125" s="8">
        <v>0</v>
      </c>
      <c r="G125" s="8">
        <v>0</v>
      </c>
      <c r="H125" s="8">
        <f t="shared" si="6"/>
        <v>0</v>
      </c>
    </row>
    <row r="126" spans="2:8" x14ac:dyDescent="0.2">
      <c r="B126" s="7" t="s">
        <v>72</v>
      </c>
      <c r="C126" s="8">
        <v>0</v>
      </c>
      <c r="D126" s="8">
        <v>0</v>
      </c>
      <c r="E126" s="8">
        <f t="shared" si="5"/>
        <v>0</v>
      </c>
      <c r="F126" s="8">
        <v>0</v>
      </c>
      <c r="G126" s="8">
        <v>0</v>
      </c>
      <c r="H126" s="8">
        <f t="shared" si="6"/>
        <v>0</v>
      </c>
    </row>
    <row r="127" spans="2:8" x14ac:dyDescent="0.2">
      <c r="B127" s="7" t="s">
        <v>73</v>
      </c>
      <c r="C127" s="8">
        <v>0</v>
      </c>
      <c r="D127" s="8">
        <v>0</v>
      </c>
      <c r="E127" s="8">
        <f t="shared" si="5"/>
        <v>0</v>
      </c>
      <c r="F127" s="8">
        <v>0</v>
      </c>
      <c r="G127" s="8">
        <v>0</v>
      </c>
      <c r="H127" s="8">
        <f t="shared" si="6"/>
        <v>0</v>
      </c>
    </row>
    <row r="128" spans="2:8" ht="23.6" x14ac:dyDescent="0.2">
      <c r="B128" s="7" t="s">
        <v>74</v>
      </c>
      <c r="C128" s="8">
        <v>0</v>
      </c>
      <c r="D128" s="8">
        <v>0</v>
      </c>
      <c r="E128" s="8">
        <f t="shared" si="5"/>
        <v>0</v>
      </c>
      <c r="F128" s="8">
        <v>0</v>
      </c>
      <c r="G128" s="8">
        <v>0</v>
      </c>
      <c r="H128" s="8">
        <f t="shared" si="6"/>
        <v>0</v>
      </c>
    </row>
    <row r="129" spans="2:8" x14ac:dyDescent="0.2">
      <c r="B129" s="7" t="s">
        <v>75</v>
      </c>
      <c r="C129" s="8">
        <v>0</v>
      </c>
      <c r="D129" s="8">
        <v>0</v>
      </c>
      <c r="E129" s="8">
        <f t="shared" si="5"/>
        <v>0</v>
      </c>
      <c r="F129" s="8">
        <v>0</v>
      </c>
      <c r="G129" s="8">
        <v>0</v>
      </c>
      <c r="H129" s="8">
        <f t="shared" si="6"/>
        <v>0</v>
      </c>
    </row>
    <row r="130" spans="2:8" x14ac:dyDescent="0.2">
      <c r="B130" s="7" t="s">
        <v>76</v>
      </c>
      <c r="C130" s="8">
        <v>0</v>
      </c>
      <c r="D130" s="8">
        <v>0</v>
      </c>
      <c r="E130" s="8">
        <f t="shared" si="5"/>
        <v>0</v>
      </c>
      <c r="F130" s="8">
        <v>0</v>
      </c>
      <c r="G130" s="8">
        <v>0</v>
      </c>
      <c r="H130" s="8">
        <f t="shared" si="6"/>
        <v>0</v>
      </c>
    </row>
    <row r="131" spans="2:8" x14ac:dyDescent="0.2">
      <c r="B131" s="7" t="s">
        <v>77</v>
      </c>
      <c r="C131" s="8">
        <v>0</v>
      </c>
      <c r="D131" s="8">
        <v>0</v>
      </c>
      <c r="E131" s="8">
        <f t="shared" si="5"/>
        <v>0</v>
      </c>
      <c r="F131" s="8">
        <v>0</v>
      </c>
      <c r="G131" s="8">
        <v>0</v>
      </c>
      <c r="H131" s="8">
        <f t="shared" si="6"/>
        <v>0</v>
      </c>
    </row>
    <row r="132" spans="2:8" x14ac:dyDescent="0.2">
      <c r="B132" s="7"/>
      <c r="C132" s="8"/>
      <c r="D132" s="8"/>
      <c r="E132" s="8"/>
      <c r="F132" s="8"/>
      <c r="G132" s="8"/>
      <c r="H132" s="8"/>
    </row>
    <row r="133" spans="2:8" x14ac:dyDescent="0.2">
      <c r="B133" s="7"/>
      <c r="C133" s="8"/>
      <c r="D133" s="8"/>
      <c r="E133" s="8"/>
      <c r="F133" s="8"/>
      <c r="G133" s="8"/>
      <c r="H133" s="8"/>
    </row>
    <row r="134" spans="2:8" x14ac:dyDescent="0.2">
      <c r="B134" s="7"/>
      <c r="C134" s="8"/>
      <c r="D134" s="8"/>
      <c r="E134" s="8"/>
      <c r="F134" s="8"/>
      <c r="G134" s="8"/>
      <c r="H134" s="8"/>
    </row>
    <row r="135" spans="2:8" x14ac:dyDescent="0.2">
      <c r="B135" s="7"/>
      <c r="C135" s="8"/>
      <c r="D135" s="8"/>
      <c r="E135" s="8"/>
      <c r="F135" s="8"/>
      <c r="G135" s="8"/>
      <c r="H135" s="8"/>
    </row>
    <row r="136" spans="2:8" x14ac:dyDescent="0.2">
      <c r="B136" s="7"/>
      <c r="C136" s="8"/>
      <c r="D136" s="8"/>
      <c r="E136" s="8"/>
      <c r="F136" s="8"/>
      <c r="G136" s="8"/>
      <c r="H136" s="8"/>
    </row>
    <row r="137" spans="2:8" x14ac:dyDescent="0.2">
      <c r="B137" s="7"/>
      <c r="C137" s="8"/>
      <c r="D137" s="8"/>
      <c r="E137" s="8"/>
      <c r="F137" s="8"/>
      <c r="G137" s="8"/>
      <c r="H137" s="8"/>
    </row>
    <row r="138" spans="2:8" x14ac:dyDescent="0.2">
      <c r="B138" s="7"/>
      <c r="C138" s="8"/>
      <c r="D138" s="8"/>
      <c r="E138" s="8"/>
      <c r="F138" s="8"/>
      <c r="G138" s="8"/>
      <c r="H138" s="8"/>
    </row>
    <row r="139" spans="2:8" x14ac:dyDescent="0.2">
      <c r="B139" s="7"/>
      <c r="C139" s="8"/>
      <c r="D139" s="8"/>
      <c r="E139" s="8"/>
      <c r="F139" s="8"/>
      <c r="G139" s="8"/>
      <c r="H139" s="8"/>
    </row>
    <row r="140" spans="2:8" ht="11.95" customHeight="1" x14ac:dyDescent="0.2">
      <c r="B140" s="11"/>
      <c r="C140" s="10"/>
      <c r="D140" s="10"/>
      <c r="E140" s="10"/>
      <c r="F140" s="10"/>
      <c r="G140" s="10"/>
      <c r="H140" s="10"/>
    </row>
    <row r="141" spans="2:8" x14ac:dyDescent="0.2">
      <c r="B141" s="3" t="s">
        <v>14</v>
      </c>
      <c r="C141" s="4">
        <f>SUM(C9+C71)</f>
        <v>139518447.58000001</v>
      </c>
      <c r="D141" s="4">
        <f t="shared" ref="D141:H141" si="7">SUM(D9+D71)</f>
        <v>90570471.460000008</v>
      </c>
      <c r="E141" s="4">
        <f t="shared" si="7"/>
        <v>230088919.04000002</v>
      </c>
      <c r="F141" s="4">
        <f t="shared" si="7"/>
        <v>182288308.29999998</v>
      </c>
      <c r="G141" s="4">
        <f t="shared" si="7"/>
        <v>174299907.79999998</v>
      </c>
      <c r="H141" s="4">
        <f t="shared" si="7"/>
        <v>47800610.740000039</v>
      </c>
    </row>
    <row r="142" spans="2:8" ht="12.45" thickBot="1" x14ac:dyDescent="0.25">
      <c r="B142" s="5"/>
      <c r="C142" s="6"/>
      <c r="D142" s="6"/>
      <c r="E142" s="19"/>
      <c r="F142" s="6"/>
      <c r="G142" s="6"/>
      <c r="H142" s="6"/>
    </row>
    <row r="143" spans="2:8" s="20" customFormat="1" ht="11.3" customHeight="1" x14ac:dyDescent="0.2"/>
    <row r="144" spans="2:8" s="20" customFormat="1" x14ac:dyDescent="0.2"/>
    <row r="145" s="20" customFormat="1" x14ac:dyDescent="0.2"/>
    <row r="146" s="20" customFormat="1" x14ac:dyDescent="0.2"/>
    <row r="147" s="20" customFormat="1" x14ac:dyDescent="0.2"/>
    <row r="148" s="20" customFormat="1" x14ac:dyDescent="0.2"/>
    <row r="149" s="20" customFormat="1" x14ac:dyDescent="0.2"/>
    <row r="150" s="20" customFormat="1" x14ac:dyDescent="0.2"/>
    <row r="151" s="20" customFormat="1" x14ac:dyDescent="0.2"/>
    <row r="152" s="20" customFormat="1" x14ac:dyDescent="0.2"/>
    <row r="153" s="20" customFormat="1" x14ac:dyDescent="0.2"/>
    <row r="154" s="20" customFormat="1" x14ac:dyDescent="0.2"/>
    <row r="155" s="20" customFormat="1" x14ac:dyDescent="0.2"/>
    <row r="156" s="20" customFormat="1" x14ac:dyDescent="0.2"/>
    <row r="157" s="20" customFormat="1" x14ac:dyDescent="0.2"/>
    <row r="158" s="20" customFormat="1" x14ac:dyDescent="0.2"/>
    <row r="159" s="20" customFormat="1" x14ac:dyDescent="0.2"/>
    <row r="160" s="20" customFormat="1" x14ac:dyDescent="0.2"/>
    <row r="161" s="20" customFormat="1" x14ac:dyDescent="0.2"/>
    <row r="162" s="20" customFormat="1" x14ac:dyDescent="0.2"/>
    <row r="163" s="20" customFormat="1" x14ac:dyDescent="0.2"/>
    <row r="164" s="20" customFormat="1" x14ac:dyDescent="0.2"/>
    <row r="165" s="20" customFormat="1" x14ac:dyDescent="0.2"/>
    <row r="166" s="20" customFormat="1" x14ac:dyDescent="0.2"/>
    <row r="167" s="20" customFormat="1" x14ac:dyDescent="0.2"/>
    <row r="168" s="20" customFormat="1" x14ac:dyDescent="0.2"/>
    <row r="169" s="20" customFormat="1" x14ac:dyDescent="0.2"/>
    <row r="170" s="20" customFormat="1" x14ac:dyDescent="0.2"/>
    <row r="171" s="20" customFormat="1" x14ac:dyDescent="0.2"/>
    <row r="172" s="20" customFormat="1" x14ac:dyDescent="0.2"/>
    <row r="173" s="20" customFormat="1" x14ac:dyDescent="0.2"/>
    <row r="174" s="20" customFormat="1" x14ac:dyDescent="0.2"/>
    <row r="175" s="20" customFormat="1" x14ac:dyDescent="0.2"/>
    <row r="176" s="20" customFormat="1" x14ac:dyDescent="0.2"/>
    <row r="177" s="20" customFormat="1" x14ac:dyDescent="0.2"/>
    <row r="178" s="20" customFormat="1" x14ac:dyDescent="0.2"/>
    <row r="179" s="20" customFormat="1" x14ac:dyDescent="0.2"/>
    <row r="180" s="20" customFormat="1" x14ac:dyDescent="0.2"/>
    <row r="181" s="20" customFormat="1" x14ac:dyDescent="0.2"/>
    <row r="182" s="20" customFormat="1" x14ac:dyDescent="0.2"/>
    <row r="183" s="20" customFormat="1" x14ac:dyDescent="0.2"/>
    <row r="184" s="20" customFormat="1" x14ac:dyDescent="0.2"/>
    <row r="185" s="20" customFormat="1" x14ac:dyDescent="0.2"/>
    <row r="186" s="20" customFormat="1" x14ac:dyDescent="0.2"/>
    <row r="187" s="20" customFormat="1" x14ac:dyDescent="0.2"/>
    <row r="188" s="20" customFormat="1" x14ac:dyDescent="0.2"/>
    <row r="189" s="20" customFormat="1" x14ac:dyDescent="0.2"/>
    <row r="190" s="20" customFormat="1" x14ac:dyDescent="0.2"/>
    <row r="191" s="20" customFormat="1" x14ac:dyDescent="0.2"/>
    <row r="192" s="20" customFormat="1" x14ac:dyDescent="0.2"/>
    <row r="193" s="20" customFormat="1" x14ac:dyDescent="0.2"/>
    <row r="194" s="20" customFormat="1" x14ac:dyDescent="0.2"/>
    <row r="195" s="20" customFormat="1" x14ac:dyDescent="0.2"/>
    <row r="196" s="20" customFormat="1" x14ac:dyDescent="0.2"/>
    <row r="197" s="20" customFormat="1" x14ac:dyDescent="0.2"/>
    <row r="198" s="20" customFormat="1" x14ac:dyDescent="0.2"/>
    <row r="199" s="20" customFormat="1" x14ac:dyDescent="0.2"/>
    <row r="200" s="20" customFormat="1" x14ac:dyDescent="0.2"/>
    <row r="201" s="20" customFormat="1" x14ac:dyDescent="0.2"/>
    <row r="202" s="20" customFormat="1" x14ac:dyDescent="0.2"/>
    <row r="203" s="20" customFormat="1" x14ac:dyDescent="0.2"/>
    <row r="204" s="20" customFormat="1" x14ac:dyDescent="0.2"/>
    <row r="205" s="20" customFormat="1" x14ac:dyDescent="0.2"/>
    <row r="206" s="20" customFormat="1" x14ac:dyDescent="0.2"/>
    <row r="207" s="20" customFormat="1" x14ac:dyDescent="0.2"/>
    <row r="208" s="20" customFormat="1" x14ac:dyDescent="0.2"/>
    <row r="209" spans="19:19" s="20" customFormat="1" x14ac:dyDescent="0.2">
      <c r="S209" s="20" t="s">
        <v>15</v>
      </c>
    </row>
    <row r="210" spans="19:19" s="20" customFormat="1" x14ac:dyDescent="0.2"/>
    <row r="211" spans="19:19" s="20" customFormat="1" x14ac:dyDescent="0.2"/>
    <row r="212" spans="19:19" s="20" customFormat="1" x14ac:dyDescent="0.2"/>
    <row r="213" spans="19:19" s="20" customFormat="1" x14ac:dyDescent="0.2"/>
    <row r="214" spans="19:19" s="20" customFormat="1" x14ac:dyDescent="0.2"/>
    <row r="215" spans="19:19" s="20" customFormat="1" x14ac:dyDescent="0.2"/>
    <row r="216" spans="19:19" s="20" customFormat="1" x14ac:dyDescent="0.2"/>
    <row r="217" spans="19:19" s="20" customFormat="1" x14ac:dyDescent="0.2"/>
    <row r="218" spans="19:19" s="20" customFormat="1" x14ac:dyDescent="0.2"/>
    <row r="219" spans="19:19" s="20" customFormat="1" x14ac:dyDescent="0.2"/>
    <row r="220" spans="19:19" s="20" customFormat="1" x14ac:dyDescent="0.2"/>
    <row r="221" spans="19:19" s="20" customFormat="1" x14ac:dyDescent="0.2"/>
    <row r="222" spans="19:19" s="20" customFormat="1" x14ac:dyDescent="0.2"/>
    <row r="223" spans="19:19" s="20" customFormat="1" x14ac:dyDescent="0.2"/>
    <row r="224" spans="19:19" s="20" customFormat="1" x14ac:dyDescent="0.2"/>
    <row r="225" s="20" customFormat="1" x14ac:dyDescent="0.2"/>
    <row r="226" s="20" customFormat="1" x14ac:dyDescent="0.2"/>
    <row r="227" s="20" customFormat="1" x14ac:dyDescent="0.2"/>
    <row r="228" s="20" customFormat="1" x14ac:dyDescent="0.2"/>
    <row r="229" s="20" customFormat="1" x14ac:dyDescent="0.2"/>
    <row r="230" s="20" customFormat="1" x14ac:dyDescent="0.2"/>
    <row r="231" s="20" customFormat="1" x14ac:dyDescent="0.2"/>
    <row r="232" s="20" customFormat="1" x14ac:dyDescent="0.2"/>
    <row r="233" s="20" customFormat="1" x14ac:dyDescent="0.2"/>
    <row r="234" s="20" customFormat="1" x14ac:dyDescent="0.2"/>
    <row r="235" s="20" customFormat="1" x14ac:dyDescent="0.2"/>
    <row r="236" s="20" customFormat="1" x14ac:dyDescent="0.2"/>
    <row r="237" s="20" customFormat="1" x14ac:dyDescent="0.2"/>
    <row r="238" s="20" customFormat="1" x14ac:dyDescent="0.2"/>
    <row r="239" s="20" customFormat="1" x14ac:dyDescent="0.2"/>
    <row r="240" s="20" customFormat="1" x14ac:dyDescent="0.2"/>
    <row r="241" s="20" customFormat="1" x14ac:dyDescent="0.2"/>
    <row r="242" s="20" customFormat="1" x14ac:dyDescent="0.2"/>
    <row r="243" s="20" customFormat="1" x14ac:dyDescent="0.2"/>
    <row r="244" s="20" customFormat="1" x14ac:dyDescent="0.2"/>
    <row r="245" s="20" customFormat="1" x14ac:dyDescent="0.2"/>
    <row r="246" s="20" customFormat="1" x14ac:dyDescent="0.2"/>
    <row r="247" s="20" customFormat="1" x14ac:dyDescent="0.2"/>
    <row r="248" s="20" customFormat="1" x14ac:dyDescent="0.2"/>
    <row r="249" s="20" customFormat="1" x14ac:dyDescent="0.2"/>
    <row r="250" s="20" customFormat="1" x14ac:dyDescent="0.2"/>
    <row r="251" s="20" customFormat="1" x14ac:dyDescent="0.2"/>
    <row r="252" s="20" customFormat="1" x14ac:dyDescent="0.2"/>
    <row r="253" s="20" customFormat="1" x14ac:dyDescent="0.2"/>
    <row r="254" s="20" customFormat="1" x14ac:dyDescent="0.2"/>
    <row r="255" s="20" customFormat="1" x14ac:dyDescent="0.2"/>
    <row r="256" s="20" customFormat="1" x14ac:dyDescent="0.2"/>
  </sheetData>
  <sheetProtection algorithmName="SHA-512" hashValue="nfJg5dcwcKP6u08gu5lqIw0gKMk8V9C3XRnf9y8ThZdKFLiFCT5LETQP/EZ7KfgFbl+jE0W7E/B3OU1AIx9ywA==" saltValue="SljBKLcn4XrYb87CSLd6Rg==" spinCount="100000" sheet="1" formatCells="0" formatColumns="0" formatRows="0" insertRows="0" delete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EAEPED_ADMIN</vt:lpstr>
      <vt:lpstr>EAEPED_ADMIN!Área_de_impresión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2023-01-30T19:25:42Z</cp:lastPrinted>
  <dcterms:created xsi:type="dcterms:W3CDTF">2020-01-08T21:44:09Z</dcterms:created>
  <dcterms:modified xsi:type="dcterms:W3CDTF">2023-01-30T19:26:35Z</dcterms:modified>
</cp:coreProperties>
</file>